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hidePivotFieldList="1"/>
  <mc:AlternateContent xmlns:mc="http://schemas.openxmlformats.org/markup-compatibility/2006">
    <mc:Choice Requires="x15">
      <x15ac:absPath xmlns:x15ac="http://schemas.microsoft.com/office/spreadsheetml/2010/11/ac" url="https://justtechllc.sharepoint.com/ClientsCurrent/MAP - Michigan Advocacy Program/Project - LSNTAP Management/Toolkits/Data and Evaluation Toolkit/Final Materials/"/>
    </mc:Choice>
  </mc:AlternateContent>
  <xr:revisionPtr revIDLastSave="2723" documentId="8_{DD999121-848E-40BE-ABE0-4E1D1F776593}" xr6:coauthVersionLast="47" xr6:coauthVersionMax="47" xr10:uidLastSave="{827628E6-3CEF-4BE0-82FF-0B0F0BCB313B}"/>
  <bookViews>
    <workbookView xWindow="20370" yWindow="-120" windowWidth="24240" windowHeight="13140" firstSheet="1" activeTab="3" xr2:uid="{00000000-000D-0000-FFFF-FFFF00000000}"/>
  </bookViews>
  <sheets>
    <sheet name="Introduction" sheetId="5" r:id="rId1"/>
    <sheet name="1. Data Analysis" sheetId="7" r:id="rId2"/>
    <sheet name="2. Data Visualizations" sheetId="2" r:id="rId3"/>
    <sheet name="3. Dashboard" sheetId="4" r:id="rId4"/>
    <sheet name="4. Raw Data (Prepared)" sheetId="1" r:id="rId5"/>
  </sheets>
  <definedNames>
    <definedName name="_xlnm.Print_Titles" localSheetId="4">'4. Raw Data (Prepared)'!R3</definedName>
    <definedName name="Slicer_Assigned_Program">#N/A</definedName>
    <definedName name="Slicer_Primary_Advocate">#N/A</definedName>
  </definedNames>
  <calcPr calcId="191028"/>
  <pivotCaches>
    <pivotCache cacheId="0"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5" i="7" l="1"/>
  <c r="AO25" i="7"/>
</calcChain>
</file>

<file path=xl/sharedStrings.xml><?xml version="1.0" encoding="utf-8"?>
<sst xmlns="http://schemas.openxmlformats.org/spreadsheetml/2006/main" count="1046" uniqueCount="216">
  <si>
    <t>Introduction: Performance Review Example - Supplementary Materials</t>
  </si>
  <si>
    <r>
      <t xml:space="preserve">This spreadsheet contains several tabs that showcase descriptive analysis and visualizations for an example dataset. The dataset reflects all cases open at any point in 2022 (calendar year) for Legal Aid of ABC's three units: housing, family law, and immigration. This data comes from Legal Aid of ABC's case management system (CMS). 
Click on a tab link below (or select a tab at the bottom of the spreadsheet) to explore this example project further: 
    </t>
    </r>
    <r>
      <rPr>
        <b/>
        <sz val="12"/>
        <color rgb="FF000000"/>
        <rFont val="Calibri"/>
        <family val="2"/>
      </rPr>
      <t xml:space="preserve"> </t>
    </r>
    <r>
      <rPr>
        <sz val="12"/>
        <color rgb="FF000000"/>
        <rFont val="Calibri"/>
        <family val="2"/>
      </rPr>
      <t xml:space="preserve">
</t>
    </r>
  </si>
  <si>
    <t>1. Data Analysis</t>
  </si>
  <si>
    <t>This displays example descriptive analysis around team and staff caseloads and observations using the analysis.</t>
  </si>
  <si>
    <t>2. Data Visualizations</t>
  </si>
  <si>
    <t>This displays examples of how to visualize the analysis presented on the Data Analysis tab.</t>
  </si>
  <si>
    <t>3. Dashboard</t>
  </si>
  <si>
    <t xml:space="preserve">This provides an example of a collection of data visualizations and tables for ongoing caseload monitoring.  </t>
  </si>
  <si>
    <t>4. Raw Data (Prepared)</t>
  </si>
  <si>
    <t xml:space="preserve">This is the dataset referenced in the above three tabs, prepared and ready for use. </t>
  </si>
  <si>
    <t>Analysis: Cases Handled in 2022 by Disposition (as of 12/31/22)</t>
  </si>
  <si>
    <t>Analysis: Count of Cases Closed by Month in 2022</t>
  </si>
  <si>
    <t>Analysis: Count of Cases Closed by Level of Service Provided in 2022</t>
  </si>
  <si>
    <t>Analysis: Average Duration of Closed Cases (in Days)</t>
  </si>
  <si>
    <t xml:space="preserve">Analysis: Cases Handled in 2022 by Legal Problem and Team </t>
  </si>
  <si>
    <t>Team / Primary Advocate</t>
  </si>
  <si>
    <t>Closed Cases</t>
  </si>
  <si>
    <t>Open Cases</t>
  </si>
  <si>
    <t>Total Cases</t>
  </si>
  <si>
    <t>January</t>
  </si>
  <si>
    <t>February</t>
  </si>
  <si>
    <t>March</t>
  </si>
  <si>
    <t>April</t>
  </si>
  <si>
    <t>May</t>
  </si>
  <si>
    <t>June</t>
  </si>
  <si>
    <t>July</t>
  </si>
  <si>
    <t>August</t>
  </si>
  <si>
    <t>September</t>
  </si>
  <si>
    <t>October</t>
  </si>
  <si>
    <t>November</t>
  </si>
  <si>
    <t>December</t>
  </si>
  <si>
    <t>Advice Only</t>
  </si>
  <si>
    <t>Brief Service</t>
  </si>
  <si>
    <t>Extended Service</t>
  </si>
  <si>
    <t>Full Representation</t>
  </si>
  <si>
    <t>Grand Total</t>
  </si>
  <si>
    <t>All Cases</t>
  </si>
  <si>
    <t>30 Adoption</t>
  </si>
  <si>
    <t>31 Custody/Visitation</t>
  </si>
  <si>
    <t>32 Divorce/Sep./Annul.</t>
  </si>
  <si>
    <t>37 Domestic Abuse</t>
  </si>
  <si>
    <t>38 Support</t>
  </si>
  <si>
    <t>39 Other Family</t>
  </si>
  <si>
    <t>Family</t>
  </si>
  <si>
    <t>Cohen, Sammy</t>
  </si>
  <si>
    <t>Jennings, Rachel</t>
  </si>
  <si>
    <t>-</t>
  </si>
  <si>
    <t>Li, Emily</t>
  </si>
  <si>
    <t>Wiley, Alex</t>
  </si>
  <si>
    <t>Housing</t>
  </si>
  <si>
    <t>Frances, Sam</t>
  </si>
  <si>
    <t>Ramirez, Jo</t>
  </si>
  <si>
    <t>Smith, Sally</t>
  </si>
  <si>
    <t>61 Federally Subsidized Housing</t>
  </si>
  <si>
    <t>63 Private Landlord/Tenant</t>
  </si>
  <si>
    <t>64 Public Housing</t>
  </si>
  <si>
    <t>68 Mortgage Predatory Lending/Practices</t>
  </si>
  <si>
    <t>69 Other Housing</t>
  </si>
  <si>
    <t>Immigration</t>
  </si>
  <si>
    <t>Frye, Nick</t>
  </si>
  <si>
    <t>Garcia, Cora</t>
  </si>
  <si>
    <t xml:space="preserve">* "Cases handled" refers to cases open at any point in 2022, including cases closed in 2022 and cases opened before 2022 that remained open during 2022. </t>
  </si>
  <si>
    <t xml:space="preserve">* Case duration represents the total days between the case's intake date and closed date. </t>
  </si>
  <si>
    <t xml:space="preserve">** The "-" icon indicates there were no closed cases with that level of service. </t>
  </si>
  <si>
    <t>Team</t>
  </si>
  <si>
    <t>81 Immigration/Naturalization</t>
  </si>
  <si>
    <r>
      <rPr>
        <b/>
        <u/>
        <sz val="18"/>
        <color rgb="FF035575"/>
        <rFont val="Arial"/>
        <family val="2"/>
      </rPr>
      <t xml:space="preserve">Example observations: </t>
    </r>
    <r>
      <rPr>
        <b/>
        <u/>
        <sz val="16"/>
        <color rgb="FF000000"/>
        <rFont val="Arial"/>
        <family val="2"/>
      </rPr>
      <t xml:space="preserve">
</t>
    </r>
    <r>
      <rPr>
        <sz val="16"/>
        <color rgb="FF000000"/>
        <rFont val="Arial"/>
        <family val="2"/>
      </rPr>
      <t xml:space="preserve">A larger share of the Immigration team's closed cases were full representation (4 out of 5, or 80%), compared to Family (11 out of 23, 48%) or Housing (4 out of 15, or 27%). 
While Emily Li closed the most cases in the Family team, Alex Wiley closed more full representation and extended service cases. All of Alex's six closed cases were full represenation or extended service cases (100%), while Emily provided this amount of service on 4 out of 7 of her closed cases (57%).
Three primary advocates provided no advice on closed cases in 2022: Alex Wiley, Nick Frye, and Cora Garcia.
</t>
    </r>
  </si>
  <si>
    <r>
      <rPr>
        <b/>
        <u/>
        <sz val="18"/>
        <color rgb="FF035575"/>
        <rFont val="Arial"/>
        <family val="2"/>
      </rPr>
      <t xml:space="preserve">Example observations: </t>
    </r>
    <r>
      <rPr>
        <b/>
        <u/>
        <sz val="16"/>
        <color rgb="FF000000"/>
        <rFont val="Arial"/>
        <family val="2"/>
      </rPr>
      <t xml:space="preserve">
</t>
    </r>
    <r>
      <rPr>
        <sz val="16"/>
        <color rgb="FF000000"/>
        <rFont val="Arial"/>
        <family val="2"/>
      </rPr>
      <t xml:space="preserve">For all primary advocates and teams, average case duration is longest for full representation cases (except for Emily Li and Jo Ramirez). 
Alex Wiley takes a longer time to close cases (185 days on average), relative to the Family team as a whole (151 days on average). Similarly, Sam Frances tales a relatively longer time to close cases, compared to the Housing team average (97 days and 61 days, respectively). 
There is a 155-day range for average case duration for all cases, across advocates. The longest average is 185 days (Alex Wiley), while 30 days is the minimum (Jo Ramirez). 
</t>
    </r>
  </si>
  <si>
    <r>
      <t xml:space="preserve">Example observations: 
</t>
    </r>
    <r>
      <rPr>
        <sz val="16"/>
        <rFont val="Arial"/>
        <family val="2"/>
      </rPr>
      <t>All Immigration team cases are coded under the same problem code, 81 Immigration/Naturalization. Additional data is needed to sort immigration cases by legal issue in greater detail. 
There is no overlap in legal issue of cases across the three teams. 
Emily Li handled 50% of Support cases in the Family team (7 out of 14 total cases). Sam Frances handled 100% of Public Housing cases in the Housing team (2 cases).</t>
    </r>
  </si>
  <si>
    <t>Primary Advocate</t>
  </si>
  <si>
    <t>Visualization: Line Graph of Cases Closed Per Month by Team</t>
  </si>
  <si>
    <t>Visualization: Bar Chart of Cases Handled in 2022 by Primary Advocate and Disposition (as of 12/31/22)</t>
  </si>
  <si>
    <t>Disposition</t>
  </si>
  <si>
    <t>Closed</t>
  </si>
  <si>
    <t>Intake Date</t>
  </si>
  <si>
    <t xml:space="preserve"> </t>
  </si>
  <si>
    <t>Matter/Case ID</t>
  </si>
  <si>
    <t>Assigned Program</t>
  </si>
  <si>
    <t>Legal Problem Code</t>
  </si>
  <si>
    <t>Date Opened</t>
  </si>
  <si>
    <t>Date Closed</t>
  </si>
  <si>
    <t>Number of Days Open</t>
  </si>
  <si>
    <t>Close Reason</t>
  </si>
  <si>
    <t>Number of People Helped 18 and Over</t>
  </si>
  <si>
    <t>Number of People Helped under 18</t>
  </si>
  <si>
    <t>Level of Service</t>
  </si>
  <si>
    <t>County of Residence</t>
  </si>
  <si>
    <t>19-0000063</t>
  </si>
  <si>
    <t>Open</t>
  </si>
  <si>
    <t>Manhattan</t>
  </si>
  <si>
    <t>19-0000007</t>
  </si>
  <si>
    <t>Brooklyn</t>
  </si>
  <si>
    <t>20-0000004</t>
  </si>
  <si>
    <t>20-0000087</t>
  </si>
  <si>
    <t>21-0000091</t>
  </si>
  <si>
    <t>21-0000090</t>
  </si>
  <si>
    <t>Bronx</t>
  </si>
  <si>
    <t>19-0000061</t>
  </si>
  <si>
    <t>21-0000112</t>
  </si>
  <si>
    <t>21-0000141</t>
  </si>
  <si>
    <t>21-0000142</t>
  </si>
  <si>
    <t>21-0000008</t>
  </si>
  <si>
    <t>19-0000070</t>
  </si>
  <si>
    <t>20-0000086</t>
  </si>
  <si>
    <t>21-0000113</t>
  </si>
  <si>
    <t>16-0000009</t>
  </si>
  <si>
    <t>22-0000239</t>
  </si>
  <si>
    <t>Queens</t>
  </si>
  <si>
    <t>21-0000005</t>
  </si>
  <si>
    <t>22-0000006</t>
  </si>
  <si>
    <t>17-0000024</t>
  </si>
  <si>
    <t>21-0000114</t>
  </si>
  <si>
    <t>Staten Island</t>
  </si>
  <si>
    <t>17-0000019</t>
  </si>
  <si>
    <t>21-0000115</t>
  </si>
  <si>
    <t>22-0000215</t>
  </si>
  <si>
    <t>22-0000153</t>
  </si>
  <si>
    <t>22-0000156</t>
  </si>
  <si>
    <t>22-0000158</t>
  </si>
  <si>
    <t>18-0000045</t>
  </si>
  <si>
    <t>22-0000159</t>
  </si>
  <si>
    <t>19-0000048</t>
  </si>
  <si>
    <t>17-0000016</t>
  </si>
  <si>
    <t>22-0000216</t>
  </si>
  <si>
    <t>21-0000101</t>
  </si>
  <si>
    <t>22-0000212</t>
  </si>
  <si>
    <t>22-0000244</t>
  </si>
  <si>
    <t>22-0000167</t>
  </si>
  <si>
    <t>22-0000168</t>
  </si>
  <si>
    <t>21-0000105</t>
  </si>
  <si>
    <t>22-0000236</t>
  </si>
  <si>
    <t>22-0000170</t>
  </si>
  <si>
    <t>21-0000106</t>
  </si>
  <si>
    <t>21-0000110</t>
  </si>
  <si>
    <t>22-0000205</t>
  </si>
  <si>
    <t>21-0000111</t>
  </si>
  <si>
    <t>17-0000025</t>
  </si>
  <si>
    <t>22-0000240</t>
  </si>
  <si>
    <t>22-0000174</t>
  </si>
  <si>
    <t>19-0000049</t>
  </si>
  <si>
    <t>22-0000213</t>
  </si>
  <si>
    <t>22-0000209</t>
  </si>
  <si>
    <t>21-0000238</t>
  </si>
  <si>
    <t>16-0000010</t>
  </si>
  <si>
    <t>20-0000081</t>
  </si>
  <si>
    <t>20-0000080</t>
  </si>
  <si>
    <t>22-0000181</t>
  </si>
  <si>
    <t>22-0000182</t>
  </si>
  <si>
    <t>19-0000057</t>
  </si>
  <si>
    <t>22-0000217</t>
  </si>
  <si>
    <t>22-0000202</t>
  </si>
  <si>
    <t>21-0000107</t>
  </si>
  <si>
    <t>21-0000108</t>
  </si>
  <si>
    <t>21-0000109</t>
  </si>
  <si>
    <t>16-0000013</t>
  </si>
  <si>
    <t>22-0000184</t>
  </si>
  <si>
    <t>22-0000188</t>
  </si>
  <si>
    <t>22-0000210</t>
  </si>
  <si>
    <t>17-0000014</t>
  </si>
  <si>
    <t>21-0000237</t>
  </si>
  <si>
    <t>22-0000190</t>
  </si>
  <si>
    <t>22-0000189</t>
  </si>
  <si>
    <t>21-0000139</t>
  </si>
  <si>
    <t>21-0000140</t>
  </si>
  <si>
    <t>17-0000026</t>
  </si>
  <si>
    <t>22-0000191</t>
  </si>
  <si>
    <t>22-0000245</t>
  </si>
  <si>
    <t>18-0000043</t>
  </si>
  <si>
    <t>21-0000116</t>
  </si>
  <si>
    <t>22-0000194</t>
  </si>
  <si>
    <t>22-0000193</t>
  </si>
  <si>
    <t>22-0000241</t>
  </si>
  <si>
    <t>19-0000067</t>
  </si>
  <si>
    <t>19-0000003</t>
  </si>
  <si>
    <t>22-0000196</t>
  </si>
  <si>
    <t>18-0000044</t>
  </si>
  <si>
    <t>22-0000207</t>
  </si>
  <si>
    <t>22-0000208</t>
  </si>
  <si>
    <t>22-0000218</t>
  </si>
  <si>
    <t>22-0000206</t>
  </si>
  <si>
    <t>17-0000015</t>
  </si>
  <si>
    <t>22-0000221</t>
  </si>
  <si>
    <t>22-0000242</t>
  </si>
  <si>
    <t>22-0000211</t>
  </si>
  <si>
    <t>22-0000243</t>
  </si>
  <si>
    <t>19-0000054</t>
  </si>
  <si>
    <t>19-0000069</t>
  </si>
  <si>
    <t>22-0000246</t>
  </si>
  <si>
    <t>22-0000231</t>
  </si>
  <si>
    <t>19-0000071</t>
  </si>
  <si>
    <t>19-0000072</t>
  </si>
  <si>
    <t>22-0000235</t>
  </si>
  <si>
    <t>22-0000234</t>
  </si>
  <si>
    <r>
      <rPr>
        <b/>
        <u/>
        <sz val="18"/>
        <color rgb="FF035575"/>
        <rFont val="Arial"/>
        <family val="2"/>
      </rPr>
      <t xml:space="preserve">Example observations: </t>
    </r>
    <r>
      <rPr>
        <b/>
        <u/>
        <sz val="16"/>
        <color rgb="FF000000"/>
        <rFont val="Arial"/>
        <family val="2"/>
      </rPr>
      <t xml:space="preserve">
</t>
    </r>
    <r>
      <rPr>
        <sz val="16"/>
        <color rgb="FF000000"/>
        <rFont val="Arial"/>
        <family val="2"/>
      </rPr>
      <t xml:space="preserve">Caseloads vary widely by team, with Family handling the most cases in 2022 (59) and Immigration the least (14 cases).
Nick Frye had the smallest 2022 caseload (5 cases), while Emily Li had the largest (23 cases). Emily Li's caseload was nearly double that of her fellow Family team members (23 v. 11-13). 
Of all the primary advocates, Jo Ramirez and Emily Li closed the most cases (7 each). 
Sally Smith had the largest share of closed cases relative to total caseload; she closed 71% of all cases she handled in 2022 (5/7 cases). </t>
    </r>
  </si>
  <si>
    <r>
      <rPr>
        <b/>
        <u/>
        <sz val="18"/>
        <color rgb="FF035575"/>
        <rFont val="Arial"/>
        <family val="2"/>
      </rPr>
      <t xml:space="preserve">Example observations: </t>
    </r>
    <r>
      <rPr>
        <sz val="16"/>
        <color rgb="FF000000"/>
        <rFont val="Arial"/>
        <family val="2"/>
      </rPr>
      <t xml:space="preserve">
March was the quietest month for closing cases (0 cases closed in this month), while October was the busiest month (9 cases closed). 
The two Immigration team members (Nick Frye and Cora Garcia) did not close any cases during the first four months of 2022. 
The count of total months in which a case was closed varies by primary advocate. This ranges from cases closed in six different months (Emily Li and Jo Ramirez) to cases closed in only one month (Sam Frances).  
</t>
    </r>
    <r>
      <rPr>
        <b/>
        <u/>
        <sz val="16"/>
        <color rgb="FF000000"/>
        <rFont val="Arial"/>
        <family val="2"/>
      </rPr>
      <t xml:space="preserve">
</t>
    </r>
  </si>
  <si>
    <r>
      <rPr>
        <b/>
        <u/>
        <sz val="18"/>
        <rFont val="Arial"/>
        <family val="2"/>
      </rPr>
      <t>INSTRUCTIONS</t>
    </r>
    <r>
      <rPr>
        <sz val="18"/>
        <rFont val="Arial"/>
        <family val="2"/>
      </rPr>
      <t xml:space="preserve">: </t>
    </r>
    <r>
      <rPr>
        <b/>
        <sz val="18"/>
        <rFont val="Arial"/>
        <family val="2"/>
      </rPr>
      <t>This page showcases example descriptive statistics for the case management system data located on the Raw Data (Prepared) tab. This dataset includes all cases open at any point in 2022 for these three teams: Family, Housing, and Immigration. Scroll right for additional analysis.</t>
    </r>
  </si>
  <si>
    <r>
      <rPr>
        <b/>
        <u/>
        <sz val="18"/>
        <rFont val="Arial"/>
        <family val="2"/>
      </rPr>
      <t>INSTRUCTIONS</t>
    </r>
    <r>
      <rPr>
        <sz val="18"/>
        <rFont val="Arial"/>
        <family val="2"/>
      </rPr>
      <t xml:space="preserve">: </t>
    </r>
    <r>
      <rPr>
        <b/>
        <sz val="18"/>
        <rFont val="Arial"/>
        <family val="2"/>
      </rPr>
      <t>This page showcases example visualizations for the descriptive statistics found on the Data Analysis tab. Scroll right for additional visualizations.</t>
    </r>
  </si>
  <si>
    <t>Visualization: Pie Charts of Housing Cases Handed in 2022 by Legal Issue and Primary Advocate</t>
  </si>
  <si>
    <t>Row Labels</t>
  </si>
  <si>
    <t>Count of Matter/Case ID</t>
  </si>
  <si>
    <t>Aug</t>
  </si>
  <si>
    <t>Sep</t>
  </si>
  <si>
    <t>Jan</t>
  </si>
  <si>
    <t>Mar</t>
  </si>
  <si>
    <t>Apr</t>
  </si>
  <si>
    <t>Jul</t>
  </si>
  <si>
    <t>Oct</t>
  </si>
  <si>
    <t>2022</t>
  </si>
  <si>
    <t>Feb</t>
  </si>
  <si>
    <t>Jun</t>
  </si>
  <si>
    <t>Nov</t>
  </si>
  <si>
    <t>Years</t>
  </si>
  <si>
    <t>Cases Open at Any Point in 2022 (YTD) by Disposition As of Last Data Refresh</t>
  </si>
  <si>
    <t xml:space="preserve">Do not edit or remove these Pivot Tables, which are the basis for the dashboard charts. Theses tables can optionally be hidden from users, since this information is presented already in the dashboard to the left. </t>
  </si>
  <si>
    <r>
      <rPr>
        <b/>
        <u/>
        <sz val="16"/>
        <rFont val="Arial"/>
        <family val="2"/>
      </rPr>
      <t>Instructions:</t>
    </r>
    <r>
      <rPr>
        <b/>
        <sz val="16"/>
        <rFont val="Arial"/>
        <family val="2"/>
      </rPr>
      <t xml:space="preserve"> Legal Aid of ABC plans to update this dashboard with the latest CMS data on a routine basis, to assist with supervision throughout the year. Old data can be deleted out of the Raw Data (Prepared) tab and replaced with new data. Once new data has been prepared, staff can press "Refresh All" (found on the Data tab of the top navigation bar), which will refresh the tables and charts below to reflect the updated data.  </t>
    </r>
  </si>
  <si>
    <t>Select teams and/or staff members in the filters below. Filters will be applied to all dashboard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</si>
</sst>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33" x14ac:knownFonts="1">
    <font>
      <sz val="11"/>
      <color rgb="FF000000"/>
      <name val="Calibri"/>
    </font>
    <font>
      <sz val="8"/>
      <color rgb="FF000000"/>
      <name val="Calibri"/>
      <family val="2"/>
    </font>
    <font>
      <sz val="11"/>
      <color rgb="FF000000"/>
      <name val="Calibri"/>
      <family val="2"/>
    </font>
    <font>
      <sz val="8"/>
      <name val="Calibri"/>
      <family val="2"/>
    </font>
    <font>
      <sz val="11"/>
      <color rgb="FF000000"/>
      <name val="Arial"/>
      <family val="2"/>
    </font>
    <font>
      <b/>
      <sz val="14"/>
      <color rgb="FF000000"/>
      <name val="Arial"/>
      <family val="2"/>
    </font>
    <font>
      <sz val="14"/>
      <color rgb="FF000000"/>
      <name val="Arial"/>
      <family val="2"/>
    </font>
    <font>
      <b/>
      <sz val="16"/>
      <name val="Arial"/>
      <family val="2"/>
    </font>
    <font>
      <sz val="11"/>
      <name val="Arial"/>
      <family val="2"/>
    </font>
    <font>
      <b/>
      <sz val="11"/>
      <color rgb="FF000000"/>
      <name val="Arial"/>
      <family val="2"/>
    </font>
    <font>
      <b/>
      <u/>
      <sz val="18"/>
      <color rgb="FF000000"/>
      <name val="Arial"/>
      <family val="2"/>
    </font>
    <font>
      <sz val="16"/>
      <name val="Arial"/>
      <family val="2"/>
    </font>
    <font>
      <b/>
      <u/>
      <sz val="16"/>
      <name val="Arial"/>
      <family val="2"/>
    </font>
    <font>
      <b/>
      <u/>
      <sz val="16"/>
      <color rgb="FF000000"/>
      <name val="Arial"/>
      <family val="2"/>
    </font>
    <font>
      <sz val="16"/>
      <color rgb="FF000000"/>
      <name val="Arial"/>
      <family val="2"/>
    </font>
    <font>
      <u/>
      <sz val="11"/>
      <color theme="10"/>
      <name val="Calibri"/>
      <family val="2"/>
    </font>
    <font>
      <b/>
      <u/>
      <sz val="16"/>
      <color rgb="FF035575"/>
      <name val="Calibri"/>
      <family val="2"/>
    </font>
    <font>
      <sz val="12"/>
      <color rgb="FF000000"/>
      <name val="Calibri"/>
      <family val="2"/>
    </font>
    <font>
      <b/>
      <sz val="12"/>
      <color rgb="FF000000"/>
      <name val="Calibri"/>
      <family val="2"/>
    </font>
    <font>
      <b/>
      <u/>
      <sz val="12"/>
      <color rgb="FF035575"/>
      <name val="Calibri"/>
      <family val="2"/>
    </font>
    <font>
      <b/>
      <sz val="12"/>
      <name val="Calibri"/>
      <family val="2"/>
    </font>
    <font>
      <i/>
      <sz val="12"/>
      <name val="Calibri"/>
      <family val="2"/>
    </font>
    <font>
      <sz val="12"/>
      <color rgb="FF000000"/>
      <name val="Arial"/>
      <family val="2"/>
    </font>
    <font>
      <b/>
      <u/>
      <sz val="18"/>
      <name val="Arial"/>
      <family val="2"/>
    </font>
    <font>
      <b/>
      <u/>
      <sz val="18"/>
      <color rgb="FF035575"/>
      <name val="Arial"/>
      <family val="2"/>
    </font>
    <font>
      <sz val="14"/>
      <color rgb="FF000000"/>
      <name val="Calibri"/>
      <family val="2"/>
    </font>
    <font>
      <b/>
      <sz val="18"/>
      <name val="Arial"/>
      <family val="2"/>
    </font>
    <font>
      <sz val="18"/>
      <name val="Arial"/>
      <family val="2"/>
    </font>
    <font>
      <sz val="11"/>
      <color theme="0"/>
      <name val="Calibri"/>
      <family val="2"/>
    </font>
    <font>
      <sz val="16"/>
      <color theme="0"/>
      <name val="Calibri"/>
      <family val="2"/>
    </font>
    <font>
      <b/>
      <sz val="18"/>
      <color theme="0"/>
      <name val="Calibri"/>
      <family val="2"/>
    </font>
    <font>
      <sz val="11"/>
      <color rgb="FFC00000"/>
      <name val="Calibri"/>
      <family val="2"/>
    </font>
    <font>
      <sz val="12"/>
      <color theme="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3E2E7"/>
        <bgColor indexed="64"/>
      </patternFill>
    </fill>
    <fill>
      <patternFill patternType="solid">
        <fgColor rgb="FFE1EBEF"/>
        <bgColor indexed="64"/>
      </patternFill>
    </fill>
    <fill>
      <patternFill patternType="solid">
        <fgColor rgb="FFEEF4F6"/>
        <bgColor indexed="64"/>
      </patternFill>
    </fill>
    <fill>
      <patternFill patternType="solid">
        <fgColor rgb="FF035575"/>
        <bgColor indexed="64"/>
      </patternFill>
    </fill>
    <fill>
      <patternFill patternType="solid">
        <fgColor theme="8"/>
        <bgColor indexed="64"/>
      </patternFill>
    </fill>
  </fills>
  <borders count="79">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35575"/>
      </left>
      <right/>
      <top style="medium">
        <color rgb="FF035575"/>
      </top>
      <bottom style="medium">
        <color rgb="FF035575"/>
      </bottom>
      <diagonal/>
    </border>
    <border>
      <left/>
      <right/>
      <top style="medium">
        <color rgb="FF035575"/>
      </top>
      <bottom style="medium">
        <color rgb="FF035575"/>
      </bottom>
      <diagonal/>
    </border>
    <border>
      <left/>
      <right style="medium">
        <color rgb="FF035575"/>
      </right>
      <top style="medium">
        <color rgb="FF035575"/>
      </top>
      <bottom style="medium">
        <color rgb="FF035575"/>
      </bottom>
      <diagonal/>
    </border>
    <border>
      <left style="medium">
        <color rgb="FF035575"/>
      </left>
      <right/>
      <top style="medium">
        <color rgb="FF035575"/>
      </top>
      <bottom/>
      <diagonal/>
    </border>
    <border>
      <left/>
      <right/>
      <top style="medium">
        <color rgb="FF035575"/>
      </top>
      <bottom/>
      <diagonal/>
    </border>
    <border>
      <left/>
      <right style="medium">
        <color rgb="FF035575"/>
      </right>
      <top style="medium">
        <color rgb="FF035575"/>
      </top>
      <bottom/>
      <diagonal/>
    </border>
    <border>
      <left style="medium">
        <color rgb="FF035575"/>
      </left>
      <right/>
      <top/>
      <bottom/>
      <diagonal/>
    </border>
    <border>
      <left/>
      <right style="medium">
        <color rgb="FF035575"/>
      </right>
      <top/>
      <bottom/>
      <diagonal/>
    </border>
    <border>
      <left style="medium">
        <color rgb="FF035575"/>
      </left>
      <right/>
      <top/>
      <bottom style="medium">
        <color rgb="FF035575"/>
      </bottom>
      <diagonal/>
    </border>
    <border>
      <left/>
      <right/>
      <top/>
      <bottom style="medium">
        <color rgb="FF035575"/>
      </bottom>
      <diagonal/>
    </border>
    <border>
      <left/>
      <right style="medium">
        <color rgb="FF035575"/>
      </right>
      <top/>
      <bottom style="medium">
        <color rgb="FF035575"/>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indexed="65"/>
      </top>
      <bottom/>
      <diagonal/>
    </border>
    <border>
      <left style="thin">
        <color rgb="FF999999"/>
      </left>
      <right/>
      <top style="thin">
        <color rgb="FF999999"/>
      </top>
      <bottom style="thin">
        <color rgb="FF999999"/>
      </bottom>
      <diagonal/>
    </border>
    <border>
      <left/>
      <right/>
      <top style="thin">
        <color rgb="FF999999"/>
      </top>
      <bottom/>
      <diagonal/>
    </border>
    <border>
      <left/>
      <right/>
      <top style="thin">
        <color indexed="65"/>
      </top>
      <bottom/>
      <diagonal/>
    </border>
    <border>
      <left/>
      <right/>
      <top style="thin">
        <color rgb="FF999999"/>
      </top>
      <bottom style="thin">
        <color rgb="FF999999"/>
      </bottom>
      <diagonal/>
    </border>
    <border>
      <left/>
      <right/>
      <top/>
      <bottom style="thin">
        <color rgb="FF999999"/>
      </bottom>
      <diagonal/>
    </border>
  </borders>
  <cellStyleXfs count="2">
    <xf numFmtId="0" fontId="0" fillId="0" borderId="0"/>
    <xf numFmtId="0" fontId="15" fillId="0" borderId="0" applyNumberFormat="0" applyFill="0" applyBorder="0" applyAlignment="0" applyProtection="0"/>
  </cellStyleXfs>
  <cellXfs count="208">
    <xf numFmtId="0" fontId="0" fillId="0" borderId="0" xfId="0"/>
    <xf numFmtId="0" fontId="0" fillId="0" borderId="1" xfId="0" applyBorder="1" applyAlignment="1">
      <alignment wrapText="1"/>
    </xf>
    <xf numFmtId="0" fontId="1" fillId="0" borderId="0" xfId="0" applyFont="1" applyAlignment="1">
      <alignment vertical="top" wrapText="1"/>
    </xf>
    <xf numFmtId="0" fontId="2" fillId="0" borderId="0" xfId="0" applyFont="1"/>
    <xf numFmtId="14" fontId="0" fillId="0" borderId="0" xfId="0" applyNumberFormat="1"/>
    <xf numFmtId="14" fontId="2" fillId="0" borderId="0" xfId="0" applyNumberFormat="1" applyFont="1"/>
    <xf numFmtId="0" fontId="2" fillId="0" borderId="1" xfId="0" applyFont="1" applyBorder="1" applyAlignment="1">
      <alignment wrapText="1"/>
    </xf>
    <xf numFmtId="0" fontId="0" fillId="2" borderId="0" xfId="0" applyFill="1"/>
    <xf numFmtId="0" fontId="4" fillId="2" borderId="0" xfId="0" applyFont="1" applyFill="1"/>
    <xf numFmtId="0" fontId="6" fillId="3" borderId="2" xfId="0" applyFont="1" applyFill="1" applyBorder="1" applyAlignment="1">
      <alignment horizontal="left" indent="1"/>
    </xf>
    <xf numFmtId="0" fontId="6" fillId="3" borderId="2" xfId="0" applyFont="1" applyFill="1" applyBorder="1"/>
    <xf numFmtId="0" fontId="6" fillId="3" borderId="5" xfId="0" applyFont="1" applyFill="1" applyBorder="1" applyAlignment="1">
      <alignment horizontal="left" indent="1"/>
    </xf>
    <xf numFmtId="0" fontId="6" fillId="3" borderId="5" xfId="0" applyFont="1" applyFill="1" applyBorder="1"/>
    <xf numFmtId="0" fontId="6" fillId="3" borderId="10" xfId="0" applyFont="1" applyFill="1" applyBorder="1" applyAlignment="1">
      <alignment horizontal="left" indent="1"/>
    </xf>
    <xf numFmtId="0" fontId="6" fillId="3" borderId="10" xfId="0" applyFont="1" applyFill="1" applyBorder="1"/>
    <xf numFmtId="0" fontId="6" fillId="3" borderId="17" xfId="0" applyFont="1" applyFill="1" applyBorder="1"/>
    <xf numFmtId="0" fontId="6" fillId="3" borderId="18" xfId="0" applyFont="1" applyFill="1" applyBorder="1"/>
    <xf numFmtId="0" fontId="6" fillId="3" borderId="19" xfId="0" applyFont="1" applyFill="1" applyBorder="1"/>
    <xf numFmtId="0" fontId="4" fillId="2" borderId="0" xfId="0" applyFont="1" applyFill="1" applyAlignment="1">
      <alignment horizontal="center"/>
    </xf>
    <xf numFmtId="0" fontId="5" fillId="4" borderId="13" xfId="0" applyFont="1" applyFill="1" applyBorder="1" applyAlignment="1">
      <alignment horizontal="center"/>
    </xf>
    <xf numFmtId="0" fontId="5" fillId="4" borderId="16" xfId="0" applyFont="1" applyFill="1" applyBorder="1" applyAlignment="1">
      <alignment horizontal="center"/>
    </xf>
    <xf numFmtId="0" fontId="5" fillId="4" borderId="21" xfId="0" applyFont="1" applyFill="1" applyBorder="1" applyAlignment="1">
      <alignment horizontal="center"/>
    </xf>
    <xf numFmtId="0" fontId="6" fillId="6" borderId="22" xfId="0" applyFont="1" applyFill="1" applyBorder="1"/>
    <xf numFmtId="0" fontId="6" fillId="6" borderId="23" xfId="0" applyFont="1" applyFill="1" applyBorder="1"/>
    <xf numFmtId="0" fontId="6" fillId="6" borderId="24" xfId="0" applyFont="1" applyFill="1" applyBorder="1"/>
    <xf numFmtId="0" fontId="8" fillId="5" borderId="0" xfId="0" applyFont="1" applyFill="1"/>
    <xf numFmtId="0" fontId="6" fillId="0" borderId="2" xfId="0" applyFont="1" applyBorder="1"/>
    <xf numFmtId="0" fontId="6" fillId="0" borderId="4" xfId="0" applyFont="1" applyBorder="1" applyAlignment="1">
      <alignment horizontal="left"/>
    </xf>
    <xf numFmtId="0" fontId="6" fillId="0" borderId="5" xfId="0" applyFont="1" applyBorder="1"/>
    <xf numFmtId="0" fontId="6" fillId="0" borderId="7" xfId="0" applyFont="1" applyBorder="1" applyAlignment="1">
      <alignment horizontal="left"/>
    </xf>
    <xf numFmtId="0" fontId="6" fillId="0" borderId="9" xfId="0" applyFont="1" applyBorder="1" applyAlignment="1">
      <alignment horizontal="left"/>
    </xf>
    <xf numFmtId="0" fontId="6" fillId="0" borderId="10" xfId="0" applyFont="1" applyBorder="1"/>
    <xf numFmtId="0" fontId="6" fillId="0" borderId="27" xfId="0" applyFont="1" applyBorder="1" applyAlignment="1">
      <alignment horizontal="left"/>
    </xf>
    <xf numFmtId="0" fontId="6" fillId="0" borderId="3" xfId="0" applyFont="1" applyBorder="1"/>
    <xf numFmtId="0" fontId="5" fillId="4" borderId="28" xfId="0" applyFont="1" applyFill="1" applyBorder="1"/>
    <xf numFmtId="0" fontId="5" fillId="4" borderId="29" xfId="0" applyFont="1" applyFill="1" applyBorder="1"/>
    <xf numFmtId="0" fontId="6" fillId="6" borderId="30" xfId="0" applyFont="1" applyFill="1" applyBorder="1"/>
    <xf numFmtId="0" fontId="6" fillId="6" borderId="8" xfId="0" applyFont="1" applyFill="1" applyBorder="1"/>
    <xf numFmtId="0" fontId="6" fillId="6" borderId="6" xfId="0" applyFont="1" applyFill="1" applyBorder="1"/>
    <xf numFmtId="0" fontId="6" fillId="6" borderId="11" xfId="0" applyFont="1" applyFill="1" applyBorder="1"/>
    <xf numFmtId="0" fontId="5" fillId="4" borderId="31" xfId="0" applyFont="1" applyFill="1" applyBorder="1"/>
    <xf numFmtId="0" fontId="10" fillId="2" borderId="0" xfId="0" applyFont="1" applyFill="1"/>
    <xf numFmtId="0" fontId="6" fillId="0" borderId="2" xfId="0" quotePrefix="1" applyFont="1" applyBorder="1"/>
    <xf numFmtId="0" fontId="9" fillId="2" borderId="0" xfId="0" applyFont="1" applyFill="1"/>
    <xf numFmtId="0" fontId="0" fillId="6" borderId="0" xfId="0" applyFill="1"/>
    <xf numFmtId="0" fontId="17" fillId="3" borderId="0" xfId="0" applyFont="1" applyFill="1" applyAlignment="1">
      <alignment horizontal="left" vertical="top" wrapText="1"/>
    </xf>
    <xf numFmtId="0" fontId="17" fillId="3" borderId="58" xfId="0" applyFont="1" applyFill="1" applyBorder="1" applyAlignment="1">
      <alignment horizontal="left" vertical="top" wrapText="1"/>
    </xf>
    <xf numFmtId="0" fontId="19" fillId="3" borderId="57" xfId="1" quotePrefix="1" applyFont="1" applyFill="1" applyBorder="1" applyAlignment="1">
      <alignment horizontal="right" vertical="top" wrapText="1"/>
    </xf>
    <xf numFmtId="0" fontId="17" fillId="3" borderId="0" xfId="0" applyFont="1" applyFill="1" applyAlignment="1">
      <alignment vertical="top" wrapText="1"/>
    </xf>
    <xf numFmtId="0" fontId="17" fillId="3" borderId="58" xfId="0" applyFont="1" applyFill="1" applyBorder="1" applyAlignment="1">
      <alignment vertical="top" wrapText="1"/>
    </xf>
    <xf numFmtId="0" fontId="20" fillId="3" borderId="59" xfId="0" applyFont="1" applyFill="1" applyBorder="1" applyAlignment="1">
      <alignment horizontal="left" vertical="top" wrapText="1"/>
    </xf>
    <xf numFmtId="0" fontId="17" fillId="3" borderId="60" xfId="0" applyFont="1" applyFill="1" applyBorder="1" applyAlignment="1">
      <alignment horizontal="left" vertical="top" wrapText="1"/>
    </xf>
    <xf numFmtId="0" fontId="17" fillId="3" borderId="61" xfId="0" applyFont="1" applyFill="1" applyBorder="1" applyAlignment="1">
      <alignment horizontal="left" vertical="top" wrapText="1"/>
    </xf>
    <xf numFmtId="0" fontId="21" fillId="3" borderId="0" xfId="0" applyFont="1" applyFill="1" applyAlignment="1">
      <alignment vertical="top"/>
    </xf>
    <xf numFmtId="0" fontId="21" fillId="3" borderId="0" xfId="0" applyFont="1" applyFill="1" applyAlignment="1">
      <alignment horizontal="left" vertical="top"/>
    </xf>
    <xf numFmtId="0" fontId="4" fillId="7" borderId="0" xfId="0" applyFont="1" applyFill="1"/>
    <xf numFmtId="0" fontId="4" fillId="7" borderId="0" xfId="0" applyFont="1" applyFill="1" applyAlignment="1">
      <alignment horizontal="center"/>
    </xf>
    <xf numFmtId="0" fontId="0" fillId="7" borderId="0" xfId="0" applyFill="1"/>
    <xf numFmtId="0" fontId="6" fillId="0" borderId="3" xfId="0" quotePrefix="1" applyFont="1" applyBorder="1"/>
    <xf numFmtId="0" fontId="5" fillId="4" borderId="15" xfId="0" applyFont="1" applyFill="1" applyBorder="1"/>
    <xf numFmtId="0" fontId="5" fillId="4" borderId="20" xfId="0" applyFont="1" applyFill="1" applyBorder="1"/>
    <xf numFmtId="0" fontId="5" fillId="4" borderId="25" xfId="0" applyFont="1" applyFill="1" applyBorder="1"/>
    <xf numFmtId="0" fontId="5" fillId="6" borderId="22" xfId="0" applyFont="1" applyFill="1" applyBorder="1"/>
    <xf numFmtId="0" fontId="5" fillId="6" borderId="23" xfId="0" applyFont="1" applyFill="1" applyBorder="1"/>
    <xf numFmtId="0" fontId="5" fillId="6" borderId="24" xfId="0" applyFont="1" applyFill="1" applyBorder="1"/>
    <xf numFmtId="0" fontId="5" fillId="6" borderId="6" xfId="0" applyFont="1" applyFill="1" applyBorder="1"/>
    <xf numFmtId="0" fontId="5" fillId="6" borderId="8" xfId="0" applyFont="1" applyFill="1" applyBorder="1"/>
    <xf numFmtId="0" fontId="5" fillId="6" borderId="11" xfId="0" applyFont="1" applyFill="1" applyBorder="1"/>
    <xf numFmtId="0" fontId="5" fillId="6" borderId="30" xfId="0" applyFont="1" applyFill="1" applyBorder="1"/>
    <xf numFmtId="0" fontId="5" fillId="6" borderId="2" xfId="0" applyFont="1" applyFill="1" applyBorder="1"/>
    <xf numFmtId="0" fontId="5" fillId="6" borderId="10" xfId="0" applyFont="1" applyFill="1" applyBorder="1"/>
    <xf numFmtId="0" fontId="5" fillId="6" borderId="3" xfId="0" applyFont="1" applyFill="1" applyBorder="1"/>
    <xf numFmtId="0" fontId="6" fillId="0" borderId="63" xfId="0" applyFont="1" applyBorder="1"/>
    <xf numFmtId="0" fontId="6" fillId="0" borderId="63" xfId="0" quotePrefix="1" applyFont="1" applyBorder="1"/>
    <xf numFmtId="0" fontId="5" fillId="4" borderId="64" xfId="0" applyFont="1" applyFill="1" applyBorder="1"/>
    <xf numFmtId="0" fontId="6" fillId="0" borderId="17" xfId="0" applyFont="1" applyBorder="1"/>
    <xf numFmtId="0" fontId="6" fillId="0" borderId="18" xfId="0" applyFont="1" applyBorder="1"/>
    <xf numFmtId="0" fontId="6" fillId="0" borderId="65" xfId="0" applyFont="1" applyBorder="1"/>
    <xf numFmtId="0" fontId="5" fillId="4" borderId="33" xfId="0" applyFont="1" applyFill="1" applyBorder="1"/>
    <xf numFmtId="0" fontId="6" fillId="0" borderId="38" xfId="0" applyFont="1" applyBorder="1"/>
    <xf numFmtId="0" fontId="6" fillId="0" borderId="34" xfId="0" applyFont="1" applyBorder="1"/>
    <xf numFmtId="0" fontId="6" fillId="0" borderId="66" xfId="0" applyFont="1" applyBorder="1"/>
    <xf numFmtId="0" fontId="6" fillId="0" borderId="22"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6" fillId="2" borderId="0" xfId="0" applyFont="1" applyFill="1"/>
    <xf numFmtId="0" fontId="25" fillId="2" borderId="0" xfId="0" applyFont="1" applyFill="1"/>
    <xf numFmtId="0" fontId="6" fillId="3" borderId="36" xfId="0" applyFont="1" applyFill="1" applyBorder="1"/>
    <xf numFmtId="0" fontId="6" fillId="3" borderId="3" xfId="0" applyFont="1" applyFill="1" applyBorder="1"/>
    <xf numFmtId="0" fontId="6" fillId="3" borderId="34" xfId="0" applyFont="1" applyFill="1" applyBorder="1"/>
    <xf numFmtId="0" fontId="6" fillId="3" borderId="35" xfId="0" applyFont="1" applyFill="1" applyBorder="1"/>
    <xf numFmtId="0" fontId="6" fillId="3" borderId="30" xfId="0" applyFont="1" applyFill="1" applyBorder="1"/>
    <xf numFmtId="0" fontId="6" fillId="3" borderId="8" xfId="0" applyFont="1" applyFill="1" applyBorder="1"/>
    <xf numFmtId="0" fontId="6" fillId="3" borderId="11" xfId="0" applyFont="1" applyFill="1" applyBorder="1"/>
    <xf numFmtId="0" fontId="22" fillId="2" borderId="0" xfId="0" applyFont="1" applyFill="1"/>
    <xf numFmtId="0" fontId="17" fillId="2" borderId="0" xfId="0" applyFont="1" applyFill="1"/>
    <xf numFmtId="0" fontId="6" fillId="3" borderId="6" xfId="0" applyFont="1" applyFill="1" applyBorder="1"/>
    <xf numFmtId="0" fontId="6" fillId="0" borderId="10" xfId="0" quotePrefix="1" applyFont="1" applyBorder="1"/>
    <xf numFmtId="0" fontId="5" fillId="4" borderId="41" xfId="0" applyFont="1" applyFill="1" applyBorder="1"/>
    <xf numFmtId="0" fontId="7" fillId="5" borderId="0" xfId="0" applyFont="1" applyFill="1" applyAlignment="1">
      <alignment horizontal="left" vertical="center" wrapText="1"/>
    </xf>
    <xf numFmtId="0" fontId="7" fillId="5" borderId="0" xfId="0" applyFont="1" applyFill="1" applyAlignment="1">
      <alignment vertical="center" wrapText="1"/>
    </xf>
    <xf numFmtId="0" fontId="28" fillId="7" borderId="0" xfId="0" applyFont="1" applyFill="1" applyAlignment="1">
      <alignment wrapText="1"/>
    </xf>
    <xf numFmtId="0" fontId="28" fillId="7" borderId="0" xfId="0" applyFont="1" applyFill="1" applyAlignment="1">
      <alignment horizontal="left" vertical="top" wrapText="1"/>
    </xf>
    <xf numFmtId="0" fontId="0" fillId="0" borderId="71" xfId="0" applyBorder="1"/>
    <xf numFmtId="0" fontId="0" fillId="0" borderId="72" xfId="0" applyBorder="1"/>
    <xf numFmtId="0" fontId="0" fillId="0" borderId="67" xfId="0" pivotButton="1" applyBorder="1"/>
    <xf numFmtId="0" fontId="0" fillId="0" borderId="67" xfId="0" applyBorder="1" applyAlignment="1">
      <alignment horizontal="left"/>
    </xf>
    <xf numFmtId="0" fontId="0" fillId="0" borderId="70" xfId="0" applyBorder="1" applyAlignment="1">
      <alignment horizontal="left"/>
    </xf>
    <xf numFmtId="0" fontId="0" fillId="0" borderId="74" xfId="0" applyBorder="1" applyAlignment="1">
      <alignment horizontal="left"/>
    </xf>
    <xf numFmtId="0" fontId="0" fillId="0" borderId="72" xfId="0" pivotButton="1" applyBorder="1"/>
    <xf numFmtId="0" fontId="0" fillId="0" borderId="70" xfId="0" applyBorder="1" applyAlignment="1">
      <alignment horizontal="left" indent="1"/>
    </xf>
    <xf numFmtId="14" fontId="0" fillId="0" borderId="67" xfId="0" applyNumberFormat="1" applyBorder="1" applyAlignment="1">
      <alignment horizontal="left"/>
    </xf>
    <xf numFmtId="14" fontId="0" fillId="0" borderId="70" xfId="0" applyNumberFormat="1" applyBorder="1" applyAlignment="1">
      <alignment horizontal="left"/>
    </xf>
    <xf numFmtId="14" fontId="0" fillId="0" borderId="74" xfId="0" applyNumberFormat="1" applyBorder="1" applyAlignment="1">
      <alignment horizontal="left"/>
    </xf>
    <xf numFmtId="0" fontId="7" fillId="7" borderId="0" xfId="0" applyFont="1" applyFill="1" applyAlignment="1">
      <alignment vertical="center" wrapText="1"/>
    </xf>
    <xf numFmtId="0" fontId="0" fillId="5" borderId="0" xfId="0" applyFill="1"/>
    <xf numFmtId="0" fontId="0" fillId="8" borderId="0" xfId="0" applyFill="1"/>
    <xf numFmtId="0" fontId="28" fillId="8" borderId="0" xfId="0" applyFont="1" applyFill="1" applyAlignment="1">
      <alignment wrapText="1"/>
    </xf>
    <xf numFmtId="0" fontId="28" fillId="5" borderId="0" xfId="0" applyFont="1" applyFill="1" applyAlignment="1">
      <alignment wrapText="1"/>
    </xf>
    <xf numFmtId="0" fontId="0" fillId="7" borderId="0" xfId="0" applyFill="1" applyAlignment="1">
      <alignment horizontal="left"/>
    </xf>
    <xf numFmtId="0" fontId="0" fillId="0" borderId="73" xfId="0" applyBorder="1"/>
    <xf numFmtId="0" fontId="0" fillId="0" borderId="67" xfId="0" applyBorder="1"/>
    <xf numFmtId="0" fontId="17" fillId="7" borderId="67" xfId="0" pivotButton="1" applyFont="1" applyFill="1" applyBorder="1"/>
    <xf numFmtId="0" fontId="17" fillId="7" borderId="68" xfId="0" applyFont="1" applyFill="1" applyBorder="1"/>
    <xf numFmtId="0" fontId="17" fillId="7" borderId="69" xfId="0" applyFont="1" applyFill="1" applyBorder="1"/>
    <xf numFmtId="0" fontId="32" fillId="7" borderId="67" xfId="0" pivotButton="1" applyFont="1" applyFill="1" applyBorder="1"/>
    <xf numFmtId="0" fontId="32" fillId="7" borderId="67" xfId="0" applyFont="1" applyFill="1" applyBorder="1"/>
    <xf numFmtId="0" fontId="32" fillId="7" borderId="75" xfId="0" applyFont="1" applyFill="1" applyBorder="1"/>
    <xf numFmtId="0" fontId="32" fillId="7" borderId="71" xfId="0" applyFont="1" applyFill="1" applyBorder="1"/>
    <xf numFmtId="0" fontId="20" fillId="5" borderId="67" xfId="0" applyFont="1" applyFill="1" applyBorder="1" applyAlignment="1">
      <alignment horizontal="left"/>
    </xf>
    <xf numFmtId="0" fontId="20" fillId="5" borderId="67" xfId="0" applyFont="1" applyFill="1" applyBorder="1"/>
    <xf numFmtId="0" fontId="20" fillId="5" borderId="75" xfId="0" applyFont="1" applyFill="1" applyBorder="1"/>
    <xf numFmtId="0" fontId="20" fillId="5" borderId="71" xfId="0" applyFont="1" applyFill="1" applyBorder="1"/>
    <xf numFmtId="0" fontId="32" fillId="7" borderId="70" xfId="0" applyFont="1" applyFill="1" applyBorder="1" applyAlignment="1">
      <alignment horizontal="left" indent="1"/>
    </xf>
    <xf numFmtId="0" fontId="32" fillId="7" borderId="70" xfId="0" applyFont="1" applyFill="1" applyBorder="1"/>
    <xf numFmtId="0" fontId="32" fillId="7" borderId="76" xfId="0" applyFont="1" applyFill="1" applyBorder="1"/>
    <xf numFmtId="0" fontId="32" fillId="7" borderId="73" xfId="0" applyFont="1" applyFill="1" applyBorder="1"/>
    <xf numFmtId="0" fontId="20" fillId="5" borderId="70" xfId="0" applyFont="1" applyFill="1" applyBorder="1" applyAlignment="1">
      <alignment horizontal="left"/>
    </xf>
    <xf numFmtId="0" fontId="20" fillId="5" borderId="70" xfId="0" applyFont="1" applyFill="1" applyBorder="1"/>
    <xf numFmtId="0" fontId="20" fillId="5" borderId="76" xfId="0" applyFont="1" applyFill="1" applyBorder="1"/>
    <xf numFmtId="0" fontId="20" fillId="5" borderId="73" xfId="0" applyFont="1" applyFill="1" applyBorder="1"/>
    <xf numFmtId="0" fontId="20" fillId="5" borderId="74" xfId="0" applyFont="1" applyFill="1" applyBorder="1" applyAlignment="1">
      <alignment horizontal="left"/>
    </xf>
    <xf numFmtId="0" fontId="20" fillId="5" borderId="74" xfId="0" applyFont="1" applyFill="1" applyBorder="1"/>
    <xf numFmtId="0" fontId="20" fillId="5" borderId="77" xfId="0" applyFont="1" applyFill="1" applyBorder="1"/>
    <xf numFmtId="0" fontId="20" fillId="5" borderId="72" xfId="0" applyFont="1" applyFill="1" applyBorder="1"/>
    <xf numFmtId="0" fontId="17" fillId="3" borderId="54" xfId="0" applyFont="1" applyFill="1" applyBorder="1" applyAlignment="1">
      <alignment horizontal="left" vertical="top" wrapText="1"/>
    </xf>
    <xf numFmtId="0" fontId="17" fillId="3" borderId="55" xfId="0" applyFont="1" applyFill="1" applyBorder="1" applyAlignment="1">
      <alignment horizontal="left" vertical="top" wrapText="1"/>
    </xf>
    <xf numFmtId="0" fontId="17" fillId="3" borderId="56" xfId="0" applyFont="1" applyFill="1" applyBorder="1" applyAlignment="1">
      <alignment horizontal="left" vertical="top" wrapText="1"/>
    </xf>
    <xf numFmtId="0" fontId="17" fillId="3" borderId="5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58" xfId="0" applyFont="1" applyFill="1" applyBorder="1" applyAlignment="1">
      <alignment horizontal="left" vertical="top" wrapText="1"/>
    </xf>
    <xf numFmtId="0" fontId="16" fillId="3" borderId="51"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53" xfId="0" applyFont="1" applyFill="1" applyBorder="1" applyAlignment="1">
      <alignment horizontal="center" vertical="center"/>
    </xf>
    <xf numFmtId="0" fontId="24" fillId="3" borderId="42" xfId="0" applyFont="1" applyFill="1" applyBorder="1" applyAlignment="1">
      <alignment horizontal="left" vertical="top" wrapText="1"/>
    </xf>
    <xf numFmtId="0" fontId="4" fillId="3" borderId="43" xfId="0" applyFont="1" applyFill="1" applyBorder="1" applyAlignment="1">
      <alignment horizontal="left" vertical="top"/>
    </xf>
    <xf numFmtId="0" fontId="4" fillId="3" borderId="44" xfId="0" applyFont="1" applyFill="1" applyBorder="1" applyAlignment="1">
      <alignment horizontal="left" vertical="top"/>
    </xf>
    <xf numFmtId="0" fontId="4" fillId="3" borderId="45" xfId="0" applyFont="1" applyFill="1" applyBorder="1" applyAlignment="1">
      <alignment horizontal="left" vertical="top"/>
    </xf>
    <xf numFmtId="0" fontId="4" fillId="3" borderId="0" xfId="0" applyFont="1" applyFill="1" applyAlignment="1">
      <alignment horizontal="left" vertical="top"/>
    </xf>
    <xf numFmtId="0" fontId="4" fillId="3" borderId="46" xfId="0" applyFont="1" applyFill="1" applyBorder="1" applyAlignment="1">
      <alignment horizontal="left" vertical="top"/>
    </xf>
    <xf numFmtId="0" fontId="4" fillId="3" borderId="47" xfId="0" applyFont="1" applyFill="1" applyBorder="1" applyAlignment="1">
      <alignment horizontal="left" vertical="top"/>
    </xf>
    <xf numFmtId="0" fontId="4" fillId="3" borderId="48" xfId="0" applyFont="1" applyFill="1" applyBorder="1" applyAlignment="1">
      <alignment horizontal="left" vertical="top"/>
    </xf>
    <xf numFmtId="0" fontId="4" fillId="3" borderId="49" xfId="0" applyFont="1" applyFill="1" applyBorder="1" applyAlignment="1">
      <alignment horizontal="left" vertical="top"/>
    </xf>
    <xf numFmtId="0" fontId="5" fillId="4" borderId="41" xfId="0" applyFont="1" applyFill="1" applyBorder="1" applyAlignment="1">
      <alignment horizontal="center"/>
    </xf>
    <xf numFmtId="0" fontId="5" fillId="4" borderId="50" xfId="0" applyFont="1" applyFill="1" applyBorder="1" applyAlignment="1">
      <alignment horizontal="center"/>
    </xf>
    <xf numFmtId="0" fontId="26" fillId="5" borderId="0" xfId="0" applyFont="1" applyFill="1" applyAlignment="1">
      <alignment horizontal="left" vertical="center" wrapText="1"/>
    </xf>
    <xf numFmtId="0" fontId="13" fillId="3" borderId="42" xfId="0" applyFont="1" applyFill="1" applyBorder="1" applyAlignment="1">
      <alignment horizontal="left" vertical="top" wrapText="1"/>
    </xf>
    <xf numFmtId="0" fontId="6" fillId="0" borderId="21"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5" fillId="4" borderId="31" xfId="0" applyFont="1" applyFill="1" applyBorder="1" applyAlignment="1">
      <alignment horizontal="center"/>
    </xf>
    <xf numFmtId="0" fontId="6" fillId="3" borderId="37" xfId="0" applyFont="1" applyFill="1" applyBorder="1" applyAlignment="1">
      <alignment horizontal="center"/>
    </xf>
    <xf numFmtId="0" fontId="6" fillId="3" borderId="38" xfId="0" applyFont="1" applyFill="1" applyBorder="1" applyAlignment="1">
      <alignment horizontal="center"/>
    </xf>
    <xf numFmtId="0" fontId="6" fillId="3" borderId="39" xfId="0" applyFont="1" applyFill="1" applyBorder="1" applyAlignment="1">
      <alignment horizontal="center"/>
    </xf>
    <xf numFmtId="0" fontId="6" fillId="3" borderId="34" xfId="0" applyFont="1" applyFill="1" applyBorder="1" applyAlignment="1">
      <alignment horizontal="center"/>
    </xf>
    <xf numFmtId="0" fontId="6" fillId="3" borderId="40" xfId="0" applyFont="1" applyFill="1" applyBorder="1" applyAlignment="1">
      <alignment horizontal="center"/>
    </xf>
    <xf numFmtId="0" fontId="6" fillId="3" borderId="35" xfId="0" applyFont="1" applyFill="1" applyBorder="1" applyAlignment="1">
      <alignment horizontal="center"/>
    </xf>
    <xf numFmtId="0" fontId="5" fillId="4" borderId="47" xfId="0" applyFont="1" applyFill="1" applyBorder="1" applyAlignment="1">
      <alignment horizontal="center"/>
    </xf>
    <xf numFmtId="0" fontId="5" fillId="4" borderId="62" xfId="0" applyFont="1" applyFill="1" applyBorder="1" applyAlignment="1">
      <alignment horizontal="center"/>
    </xf>
    <xf numFmtId="0" fontId="13" fillId="3"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46"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48" xfId="0" applyFont="1" applyFill="1" applyBorder="1" applyAlignment="1">
      <alignment horizontal="left" vertical="center" wrapText="1"/>
    </xf>
    <xf numFmtId="0" fontId="13" fillId="3" borderId="49" xfId="0" applyFont="1" applyFill="1" applyBorder="1" applyAlignment="1">
      <alignment horizontal="left" vertical="center" wrapText="1"/>
    </xf>
    <xf numFmtId="0" fontId="14" fillId="0" borderId="42" xfId="0" applyFont="1" applyBorder="1" applyAlignment="1">
      <alignment horizontal="left" vertical="top" wrapText="1"/>
    </xf>
    <xf numFmtId="0" fontId="0" fillId="0" borderId="43"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0" xfId="0" applyAlignment="1">
      <alignment horizontal="left" vertical="top"/>
    </xf>
    <xf numFmtId="0" fontId="0" fillId="0" borderId="46" xfId="0"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7" xfId="0" applyFont="1" applyFill="1" applyBorder="1" applyAlignment="1">
      <alignment horizontal="center" vertical="center"/>
    </xf>
    <xf numFmtId="0" fontId="28" fillId="7" borderId="0" xfId="0" applyFont="1" applyFill="1" applyAlignment="1">
      <alignment horizontal="left" vertical="top" wrapText="1"/>
    </xf>
    <xf numFmtId="0" fontId="31" fillId="7" borderId="0" xfId="0" applyFont="1" applyFill="1" applyAlignment="1">
      <alignment horizontal="center" wrapText="1"/>
    </xf>
    <xf numFmtId="0" fontId="31" fillId="7" borderId="78" xfId="0" applyFont="1" applyFill="1" applyBorder="1" applyAlignment="1">
      <alignment horizontal="center" wrapText="1"/>
    </xf>
    <xf numFmtId="0" fontId="7" fillId="5" borderId="0" xfId="0" applyFont="1" applyFill="1" applyAlignment="1">
      <alignment horizontal="left" vertical="center" wrapText="1"/>
    </xf>
    <xf numFmtId="0" fontId="29" fillId="7" borderId="0" xfId="0" applyFont="1" applyFill="1" applyAlignment="1">
      <alignment horizontal="left" vertical="top" wrapText="1"/>
    </xf>
    <xf numFmtId="0" fontId="30" fillId="7" borderId="0" xfId="0" applyFont="1" applyFill="1" applyAlignment="1">
      <alignment horizontal="center" wrapText="1"/>
    </xf>
    <xf numFmtId="0" fontId="30" fillId="7" borderId="78" xfId="0" applyFont="1" applyFill="1" applyBorder="1" applyAlignment="1">
      <alignment horizontal="center" wrapText="1"/>
    </xf>
  </cellXfs>
  <cellStyles count="2">
    <cellStyle name="Hyperlink" xfId="1" builtinId="8"/>
    <cellStyle name="Normal" xfId="0" builtinId="0"/>
  </cellStyles>
  <dxfs count="73">
    <dxf>
      <numFmt numFmtId="0" formatCode="General"/>
    </dxf>
    <dxf>
      <border outline="0">
        <bottom style="double">
          <color rgb="FF000000"/>
        </bottom>
      </border>
    </dxf>
    <dxf>
      <border outline="0">
        <bottom style="thin">
          <color rgb="FF000000"/>
        </bottom>
      </border>
    </dxf>
    <dxf>
      <alignment horizontal="general" vertical="bottom" textRotation="0" wrapText="1"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z val="12"/>
      </font>
    </dxf>
    <dxf>
      <font>
        <b/>
      </font>
    </dxf>
    <dxf>
      <font>
        <b/>
      </font>
    </dxf>
    <dxf>
      <font>
        <color auto="1"/>
      </font>
    </dxf>
    <dxf>
      <font>
        <color auto="1"/>
      </font>
    </dxf>
    <dxf>
      <fill>
        <patternFill>
          <bgColor rgb="FFE1EBEF"/>
        </patternFill>
      </fill>
    </dxf>
    <dxf>
      <fill>
        <patternFill>
          <bgColor rgb="FFE1EBEF"/>
        </patternFill>
      </fill>
    </dxf>
    <dxf>
      <font>
        <color auto="1"/>
      </font>
    </dxf>
    <dxf>
      <font>
        <color auto="1"/>
      </font>
    </dxf>
    <dxf>
      <fill>
        <patternFill>
          <bgColor rgb="FFE1EBEF"/>
        </patternFill>
      </fill>
    </dxf>
    <dxf>
      <fill>
        <patternFill>
          <bgColor rgb="FFE1EBEF"/>
        </patternFill>
      </fill>
    </dxf>
    <dxf>
      <font>
        <b/>
      </font>
    </dxf>
    <dxf>
      <font>
        <b/>
      </font>
    </dxf>
    <dxf>
      <font>
        <i val="0"/>
      </font>
    </dxf>
    <dxf>
      <font>
        <i val="0"/>
      </font>
    </dxf>
    <dxf>
      <font>
        <b/>
      </font>
    </dxf>
    <dxf>
      <font>
        <b/>
      </font>
    </dxf>
    <dxf>
      <font>
        <color auto="1"/>
      </font>
    </dxf>
    <dxf>
      <font>
        <color auto="1"/>
      </font>
    </dxf>
    <dxf>
      <fill>
        <patternFill>
          <bgColor rgb="FFE1EBEF"/>
        </patternFill>
      </fill>
    </dxf>
    <dxf>
      <fill>
        <patternFill>
          <bgColor rgb="FFE1EBEF"/>
        </patternFill>
      </fill>
    </dxf>
    <dxf>
      <font>
        <b/>
      </font>
    </dxf>
    <dxf>
      <font>
        <b/>
      </font>
    </dxf>
    <dxf>
      <font>
        <color auto="1"/>
      </font>
    </dxf>
    <dxf>
      <font>
        <color auto="1"/>
      </font>
    </dxf>
    <dxf>
      <fill>
        <patternFill>
          <bgColor rgb="FFE1EBEF"/>
        </patternFill>
      </fill>
    </dxf>
    <dxf>
      <fill>
        <patternFill>
          <bgColor rgb="FFE1EBEF"/>
        </patternFill>
      </fill>
    </dxf>
    <dxf>
      <font>
        <sz val="14"/>
      </font>
    </dxf>
    <dxf>
      <font>
        <sz val="14"/>
      </font>
    </dxf>
    <dxf>
      <font>
        <sz val="14"/>
      </font>
    </dxf>
    <dxf>
      <font>
        <sz val="14"/>
      </font>
    </dxf>
    <dxf>
      <font>
        <sz val="14"/>
      </font>
    </dxf>
    <dxf>
      <font>
        <sz val="14"/>
      </font>
    </dxf>
    <dxf>
      <font>
        <sz val="14"/>
      </font>
    </dxf>
    <dxf>
      <font>
        <sz val="14"/>
      </font>
    </dxf>
    <dxf>
      <font>
        <sz val="14"/>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bgColor rgb="FF035575"/>
        </patternFill>
      </fill>
    </dxf>
    <dxf>
      <fill>
        <patternFill>
          <bgColor rgb="FF035575"/>
        </patternFill>
      </fill>
    </dxf>
    <dxf>
      <fill>
        <patternFill>
          <bgColor rgb="FF035575"/>
        </patternFill>
      </fill>
    </dxf>
  </dxfs>
  <tableStyles count="0" defaultTableStyle="TableStyleMedium9"/>
  <colors>
    <mruColors>
      <color rgb="FFE1EBEF"/>
      <color rgb="FF035575"/>
      <color rgb="FF00823B"/>
      <color rgb="FFC7F3CB"/>
      <color rgb="FFD3E2E7"/>
      <color rgb="FFEEF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2022</a:t>
            </a:r>
            <a:r>
              <a:rPr lang="en-US" sz="2000" baseline="0"/>
              <a:t> </a:t>
            </a:r>
            <a:r>
              <a:rPr lang="en-US" sz="2000"/>
              <a:t>Cases Handled</a:t>
            </a:r>
            <a:r>
              <a:rPr lang="en-US" sz="2000" baseline="0"/>
              <a:t> </a:t>
            </a:r>
            <a:r>
              <a:rPr lang="en-US" sz="2000"/>
              <a:t>by Primary Assignment and Disposition (as of 12/31/22)</a:t>
            </a:r>
          </a:p>
        </c:rich>
      </c:tx>
      <c:layout>
        <c:manualLayout>
          <c:xMode val="edge"/>
          <c:yMode val="edge"/>
          <c:x val="0.19025987094573471"/>
          <c:y val="1.777777777777777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 Data Visualizations'!$E$5</c:f>
              <c:strCache>
                <c:ptCount val="1"/>
                <c:pt idx="0">
                  <c:v>Closed Cases</c:v>
                </c:pt>
              </c:strCache>
            </c:strRef>
          </c:tx>
          <c:spPr>
            <a:solidFill>
              <a:srgbClr val="035575"/>
            </a:solidFill>
            <a:ln>
              <a:noFill/>
            </a:ln>
            <a:effectLst/>
          </c:spPr>
          <c:invertIfNegative val="0"/>
          <c:cat>
            <c:strRef>
              <c:f>'2. Data Visualizations'!$D$6:$D$14</c:f>
              <c:strCache>
                <c:ptCount val="9"/>
                <c:pt idx="0">
                  <c:v>Cohen, Sammy</c:v>
                </c:pt>
                <c:pt idx="1">
                  <c:v>Jennings, Rachel</c:v>
                </c:pt>
                <c:pt idx="2">
                  <c:v>Li, Emily</c:v>
                </c:pt>
                <c:pt idx="3">
                  <c:v>Wiley, Alex</c:v>
                </c:pt>
                <c:pt idx="4">
                  <c:v>Frances, Sam</c:v>
                </c:pt>
                <c:pt idx="5">
                  <c:v>Ramirez, Jo</c:v>
                </c:pt>
                <c:pt idx="6">
                  <c:v>Smith, Sally</c:v>
                </c:pt>
                <c:pt idx="7">
                  <c:v>Frye, Nick</c:v>
                </c:pt>
                <c:pt idx="8">
                  <c:v>Garcia, Cora</c:v>
                </c:pt>
              </c:strCache>
            </c:strRef>
          </c:cat>
          <c:val>
            <c:numRef>
              <c:f>'2. Data Visualizations'!$E$6:$E$14</c:f>
              <c:numCache>
                <c:formatCode>General</c:formatCode>
                <c:ptCount val="9"/>
                <c:pt idx="0">
                  <c:v>5</c:v>
                </c:pt>
                <c:pt idx="1">
                  <c:v>5</c:v>
                </c:pt>
                <c:pt idx="2">
                  <c:v>7</c:v>
                </c:pt>
                <c:pt idx="3">
                  <c:v>6</c:v>
                </c:pt>
                <c:pt idx="4">
                  <c:v>3</c:v>
                </c:pt>
                <c:pt idx="5">
                  <c:v>7</c:v>
                </c:pt>
                <c:pt idx="6">
                  <c:v>5</c:v>
                </c:pt>
                <c:pt idx="7">
                  <c:v>2</c:v>
                </c:pt>
                <c:pt idx="8">
                  <c:v>3</c:v>
                </c:pt>
              </c:numCache>
            </c:numRef>
          </c:val>
          <c:extLst>
            <c:ext xmlns:c16="http://schemas.microsoft.com/office/drawing/2014/chart" uri="{C3380CC4-5D6E-409C-BE32-E72D297353CC}">
              <c16:uniqueId val="{00000000-8B4E-4F74-A6FB-5F4A01E6EA95}"/>
            </c:ext>
          </c:extLst>
        </c:ser>
        <c:ser>
          <c:idx val="1"/>
          <c:order val="1"/>
          <c:tx>
            <c:strRef>
              <c:f>'2. Data Visualizations'!$F$5</c:f>
              <c:strCache>
                <c:ptCount val="1"/>
                <c:pt idx="0">
                  <c:v>Open Cases</c:v>
                </c:pt>
              </c:strCache>
            </c:strRef>
          </c:tx>
          <c:spPr>
            <a:solidFill>
              <a:srgbClr val="D3E2E7"/>
            </a:solidFill>
            <a:ln>
              <a:noFill/>
            </a:ln>
            <a:effectLst/>
          </c:spPr>
          <c:invertIfNegative val="0"/>
          <c:cat>
            <c:strRef>
              <c:f>'2. Data Visualizations'!$D$6:$D$14</c:f>
              <c:strCache>
                <c:ptCount val="9"/>
                <c:pt idx="0">
                  <c:v>Cohen, Sammy</c:v>
                </c:pt>
                <c:pt idx="1">
                  <c:v>Jennings, Rachel</c:v>
                </c:pt>
                <c:pt idx="2">
                  <c:v>Li, Emily</c:v>
                </c:pt>
                <c:pt idx="3">
                  <c:v>Wiley, Alex</c:v>
                </c:pt>
                <c:pt idx="4">
                  <c:v>Frances, Sam</c:v>
                </c:pt>
                <c:pt idx="5">
                  <c:v>Ramirez, Jo</c:v>
                </c:pt>
                <c:pt idx="6">
                  <c:v>Smith, Sally</c:v>
                </c:pt>
                <c:pt idx="7">
                  <c:v>Frye, Nick</c:v>
                </c:pt>
                <c:pt idx="8">
                  <c:v>Garcia, Cora</c:v>
                </c:pt>
              </c:strCache>
            </c:strRef>
          </c:cat>
          <c:val>
            <c:numRef>
              <c:f>'2. Data Visualizations'!$F$6:$F$14</c:f>
              <c:numCache>
                <c:formatCode>General</c:formatCode>
                <c:ptCount val="9"/>
                <c:pt idx="0">
                  <c:v>8</c:v>
                </c:pt>
                <c:pt idx="1">
                  <c:v>6</c:v>
                </c:pt>
                <c:pt idx="2">
                  <c:v>16</c:v>
                </c:pt>
                <c:pt idx="3">
                  <c:v>6</c:v>
                </c:pt>
                <c:pt idx="4">
                  <c:v>5</c:v>
                </c:pt>
                <c:pt idx="5">
                  <c:v>5</c:v>
                </c:pt>
                <c:pt idx="6">
                  <c:v>2</c:v>
                </c:pt>
                <c:pt idx="7">
                  <c:v>3</c:v>
                </c:pt>
                <c:pt idx="8">
                  <c:v>6</c:v>
                </c:pt>
              </c:numCache>
            </c:numRef>
          </c:val>
          <c:extLst>
            <c:ext xmlns:c16="http://schemas.microsoft.com/office/drawing/2014/chart" uri="{C3380CC4-5D6E-409C-BE32-E72D297353CC}">
              <c16:uniqueId val="{00000001-8B4E-4F74-A6FB-5F4A01E6EA95}"/>
            </c:ext>
          </c:extLst>
        </c:ser>
        <c:dLbls>
          <c:showLegendKey val="0"/>
          <c:showVal val="0"/>
          <c:showCatName val="0"/>
          <c:showSerName val="0"/>
          <c:showPercent val="0"/>
          <c:showBubbleSize val="0"/>
        </c:dLbls>
        <c:gapWidth val="219"/>
        <c:overlap val="-27"/>
        <c:axId val="1251597312"/>
        <c:axId val="1251623936"/>
      </c:barChart>
      <c:catAx>
        <c:axId val="125159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251623936"/>
        <c:crosses val="autoZero"/>
        <c:auto val="1"/>
        <c:lblAlgn val="ctr"/>
        <c:lblOffset val="100"/>
        <c:noMultiLvlLbl val="0"/>
      </c:catAx>
      <c:valAx>
        <c:axId val="1251623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251597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all" spc="150" baseline="0">
                <a:solidFill>
                  <a:schemeClr val="tx1">
                    <a:lumMod val="50000"/>
                    <a:lumOff val="50000"/>
                  </a:schemeClr>
                </a:solidFill>
                <a:latin typeface="+mn-lt"/>
                <a:ea typeface="+mn-ea"/>
                <a:cs typeface="+mn-cs"/>
              </a:defRPr>
            </a:pPr>
            <a:r>
              <a:rPr lang="en-US" sz="2400"/>
              <a:t>Total Cases Closed per Month by Team</a:t>
            </a:r>
          </a:p>
        </c:rich>
      </c:tx>
      <c:overlay val="0"/>
      <c:spPr>
        <a:noFill/>
        <a:ln>
          <a:noFill/>
        </a:ln>
        <a:effectLst/>
      </c:spPr>
      <c:txPr>
        <a:bodyPr rot="0" spcFirstLastPara="1" vertOverflow="ellipsis" vert="horz" wrap="square" anchor="ctr" anchorCtr="1"/>
        <a:lstStyle/>
        <a:p>
          <a:pPr>
            <a:defRPr sz="24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'2. Data Visualizations'!$K$6</c:f>
              <c:strCache>
                <c:ptCount val="1"/>
                <c:pt idx="0">
                  <c:v>Family</c:v>
                </c:pt>
              </c:strCache>
            </c:strRef>
          </c:tx>
          <c:spPr>
            <a:ln w="69850" cap="flat" cmpd="sng" algn="ctr">
              <a:solidFill>
                <a:srgbClr val="035575"/>
              </a:solidFill>
              <a:miter lim="800000"/>
            </a:ln>
            <a:effectLst/>
          </c:spPr>
          <c:marker>
            <c:symbol val="none"/>
          </c:marker>
          <c:cat>
            <c:strRef>
              <c:f>'2. Data Visualizations'!$L$5:$X$5</c:f>
              <c:strCache>
                <c:ptCount val="13"/>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'2. Data Visualizations'!$L$6:$X$6</c:f>
              <c:numCache>
                <c:formatCode>General</c:formatCode>
                <c:ptCount val="13"/>
                <c:pt idx="1">
                  <c:v>1</c:v>
                </c:pt>
                <c:pt idx="2">
                  <c:v>2</c:v>
                </c:pt>
                <c:pt idx="3">
                  <c:v>0</c:v>
                </c:pt>
                <c:pt idx="4">
                  <c:v>1</c:v>
                </c:pt>
                <c:pt idx="5">
                  <c:v>0</c:v>
                </c:pt>
                <c:pt idx="6">
                  <c:v>5</c:v>
                </c:pt>
                <c:pt idx="7">
                  <c:v>1</c:v>
                </c:pt>
                <c:pt idx="8">
                  <c:v>2</c:v>
                </c:pt>
                <c:pt idx="9">
                  <c:v>2</c:v>
                </c:pt>
                <c:pt idx="10">
                  <c:v>3</c:v>
                </c:pt>
                <c:pt idx="11">
                  <c:v>1</c:v>
                </c:pt>
                <c:pt idx="12">
                  <c:v>5</c:v>
                </c:pt>
              </c:numCache>
            </c:numRef>
          </c:val>
          <c:smooth val="0"/>
          <c:extLst>
            <c:ext xmlns:c16="http://schemas.microsoft.com/office/drawing/2014/chart" uri="{C3380CC4-5D6E-409C-BE32-E72D297353CC}">
              <c16:uniqueId val="{00000000-3BC5-4C2E-9151-F02654BA601B}"/>
            </c:ext>
          </c:extLst>
        </c:ser>
        <c:ser>
          <c:idx val="1"/>
          <c:order val="1"/>
          <c:tx>
            <c:strRef>
              <c:f>'2. Data Visualizations'!$K$7</c:f>
              <c:strCache>
                <c:ptCount val="1"/>
                <c:pt idx="0">
                  <c:v>Housing</c:v>
                </c:pt>
              </c:strCache>
            </c:strRef>
          </c:tx>
          <c:spPr>
            <a:ln w="76200" cap="flat" cmpd="sng" algn="ctr">
              <a:solidFill>
                <a:srgbClr val="D3E2E7"/>
              </a:solidFill>
              <a:miter lim="800000"/>
            </a:ln>
            <a:effectLst/>
          </c:spPr>
          <c:marker>
            <c:symbol val="none"/>
          </c:marker>
          <c:cat>
            <c:strRef>
              <c:f>'2. Data Visualizations'!$L$5:$X$5</c:f>
              <c:strCache>
                <c:ptCount val="13"/>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'2. Data Visualizations'!$L$7:$X$7</c:f>
              <c:numCache>
                <c:formatCode>General</c:formatCode>
                <c:ptCount val="13"/>
                <c:pt idx="1">
                  <c:v>0</c:v>
                </c:pt>
                <c:pt idx="2">
                  <c:v>0</c:v>
                </c:pt>
                <c:pt idx="3">
                  <c:v>0</c:v>
                </c:pt>
                <c:pt idx="4">
                  <c:v>1</c:v>
                </c:pt>
                <c:pt idx="5">
                  <c:v>0</c:v>
                </c:pt>
                <c:pt idx="6">
                  <c:v>2</c:v>
                </c:pt>
                <c:pt idx="7">
                  <c:v>1</c:v>
                </c:pt>
                <c:pt idx="8">
                  <c:v>1</c:v>
                </c:pt>
                <c:pt idx="9">
                  <c:v>3</c:v>
                </c:pt>
                <c:pt idx="10">
                  <c:v>4</c:v>
                </c:pt>
                <c:pt idx="11">
                  <c:v>2</c:v>
                </c:pt>
                <c:pt idx="12">
                  <c:v>1</c:v>
                </c:pt>
              </c:numCache>
            </c:numRef>
          </c:val>
          <c:smooth val="0"/>
          <c:extLst>
            <c:ext xmlns:c16="http://schemas.microsoft.com/office/drawing/2014/chart" uri="{C3380CC4-5D6E-409C-BE32-E72D297353CC}">
              <c16:uniqueId val="{00000001-3BC5-4C2E-9151-F02654BA601B}"/>
            </c:ext>
          </c:extLst>
        </c:ser>
        <c:ser>
          <c:idx val="2"/>
          <c:order val="2"/>
          <c:tx>
            <c:strRef>
              <c:f>'2. Data Visualizations'!$K$8</c:f>
              <c:strCache>
                <c:ptCount val="1"/>
                <c:pt idx="0">
                  <c:v>Immigration</c:v>
                </c:pt>
              </c:strCache>
            </c:strRef>
          </c:tx>
          <c:spPr>
            <a:ln w="76200" cap="flat" cmpd="sng" algn="ctr">
              <a:solidFill>
                <a:schemeClr val="accent5"/>
              </a:solidFill>
              <a:miter lim="800000"/>
            </a:ln>
            <a:effectLst/>
          </c:spPr>
          <c:marker>
            <c:symbol val="none"/>
          </c:marker>
          <c:cat>
            <c:strRef>
              <c:f>'2. Data Visualizations'!$L$5:$X$5</c:f>
              <c:strCache>
                <c:ptCount val="13"/>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'2. Data Visualizations'!$L$8:$X$8</c:f>
              <c:numCache>
                <c:formatCode>General</c:formatCode>
                <c:ptCount val="13"/>
                <c:pt idx="1">
                  <c:v>0</c:v>
                </c:pt>
                <c:pt idx="2">
                  <c:v>0</c:v>
                </c:pt>
                <c:pt idx="3">
                  <c:v>0</c:v>
                </c:pt>
                <c:pt idx="4">
                  <c:v>0</c:v>
                </c:pt>
                <c:pt idx="5">
                  <c:v>1</c:v>
                </c:pt>
                <c:pt idx="6">
                  <c:v>0</c:v>
                </c:pt>
                <c:pt idx="7">
                  <c:v>0</c:v>
                </c:pt>
                <c:pt idx="8">
                  <c:v>1</c:v>
                </c:pt>
                <c:pt idx="9">
                  <c:v>1</c:v>
                </c:pt>
                <c:pt idx="10">
                  <c:v>2</c:v>
                </c:pt>
                <c:pt idx="11">
                  <c:v>0</c:v>
                </c:pt>
                <c:pt idx="12">
                  <c:v>0</c:v>
                </c:pt>
              </c:numCache>
            </c:numRef>
          </c:val>
          <c:smooth val="0"/>
          <c:extLst>
            <c:ext xmlns:c16="http://schemas.microsoft.com/office/drawing/2014/chart" uri="{C3380CC4-5D6E-409C-BE32-E72D297353CC}">
              <c16:uniqueId val="{00000002-3BC5-4C2E-9151-F02654BA601B}"/>
            </c:ext>
          </c:extLst>
        </c:ser>
        <c:dLbls>
          <c:showLegendKey val="0"/>
          <c:showVal val="0"/>
          <c:showCatName val="0"/>
          <c:showSerName val="0"/>
          <c:showPercent val="0"/>
          <c:showBubbleSize val="0"/>
        </c:dLbls>
        <c:smooth val="0"/>
        <c:axId val="1910370224"/>
        <c:axId val="1910361904"/>
      </c:lineChart>
      <c:catAx>
        <c:axId val="1910370224"/>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crossAx val="1910361904"/>
        <c:crosses val="autoZero"/>
        <c:auto val="1"/>
        <c:lblAlgn val="ctr"/>
        <c:lblOffset val="100"/>
        <c:noMultiLvlLbl val="0"/>
      </c:catAx>
      <c:valAx>
        <c:axId val="1910361904"/>
        <c:scaling>
          <c:orientation val="minMax"/>
        </c:scaling>
        <c:delete val="0"/>
        <c:axPos val="l"/>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9103702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sz="1800"/>
              <a:t>Cases Handled by Legal Issue for Sam Frances</a:t>
            </a:r>
          </a:p>
        </c:rich>
      </c:tx>
      <c:overlay val="0"/>
      <c:spPr>
        <a:noFill/>
        <a:ln>
          <a:noFill/>
        </a:ln>
        <a:effectLst/>
      </c:spPr>
    </c:title>
    <c:autoTitleDeleted val="0"/>
    <c:plotArea>
      <c:layout/>
      <c:pieChart>
        <c:varyColors val="1"/>
        <c:ser>
          <c:idx val="1"/>
          <c:order val="0"/>
          <c:tx>
            <c:strRef>
              <c:f>'2. Data Visualizations'!$AE$7</c:f>
              <c:strCache>
                <c:ptCount val="1"/>
                <c:pt idx="0">
                  <c:v>Frances, Sam</c:v>
                </c:pt>
              </c:strCache>
            </c:strRef>
          </c:tx>
          <c:dPt>
            <c:idx val="0"/>
            <c:bubble3D val="0"/>
            <c:spPr>
              <a:pattFill prst="pct60">
                <a:fgClr>
                  <a:schemeClr val="accent5">
                    <a:lumMod val="50000"/>
                  </a:schemeClr>
                </a:fgClr>
                <a:bgClr>
                  <a:schemeClr val="bg1"/>
                </a:bgClr>
              </a:pattFill>
            </c:spPr>
            <c:extLst>
              <c:ext xmlns:c16="http://schemas.microsoft.com/office/drawing/2014/chart" uri="{C3380CC4-5D6E-409C-BE32-E72D297353CC}">
                <c16:uniqueId val="{00000013-6772-4840-B2F4-720786827D3F}"/>
              </c:ext>
            </c:extLst>
          </c:dPt>
          <c:dPt>
            <c:idx val="1"/>
            <c:bubble3D val="0"/>
            <c:spPr>
              <a:solidFill>
                <a:srgbClr val="D3E2E7"/>
              </a:solidFill>
            </c:spPr>
            <c:extLst>
              <c:ext xmlns:c16="http://schemas.microsoft.com/office/drawing/2014/chart" uri="{C3380CC4-5D6E-409C-BE32-E72D297353CC}">
                <c16:uniqueId val="{00000014-6772-4840-B2F4-720786827D3F}"/>
              </c:ext>
            </c:extLst>
          </c:dPt>
          <c:dPt>
            <c:idx val="2"/>
            <c:bubble3D val="0"/>
            <c:spPr>
              <a:solidFill>
                <a:schemeClr val="accent1">
                  <a:lumMod val="60000"/>
                  <a:lumOff val="40000"/>
                </a:schemeClr>
              </a:solidFill>
            </c:spPr>
            <c:extLst>
              <c:ext xmlns:c16="http://schemas.microsoft.com/office/drawing/2014/chart" uri="{C3380CC4-5D6E-409C-BE32-E72D297353CC}">
                <c16:uniqueId val="{00000017-6772-4840-B2F4-720786827D3F}"/>
              </c:ext>
            </c:extLst>
          </c:dPt>
          <c:dPt>
            <c:idx val="3"/>
            <c:bubble3D val="0"/>
            <c:spPr>
              <a:pattFill prst="pct90">
                <a:fgClr>
                  <a:schemeClr val="accent5"/>
                </a:fgClr>
                <a:bgClr>
                  <a:schemeClr val="bg1"/>
                </a:bgClr>
              </a:pattFill>
            </c:spPr>
            <c:extLst>
              <c:ext xmlns:c16="http://schemas.microsoft.com/office/drawing/2014/chart" uri="{C3380CC4-5D6E-409C-BE32-E72D297353CC}">
                <c16:uniqueId val="{00000015-6772-4840-B2F4-720786827D3F}"/>
              </c:ext>
            </c:extLst>
          </c:dPt>
          <c:dPt>
            <c:idx val="4"/>
            <c:bubble3D val="0"/>
            <c:spPr>
              <a:solidFill>
                <a:srgbClr val="035575"/>
              </a:solidFill>
            </c:spPr>
            <c:extLst>
              <c:ext xmlns:c16="http://schemas.microsoft.com/office/drawing/2014/chart" uri="{C3380CC4-5D6E-409C-BE32-E72D297353CC}">
                <c16:uniqueId val="{00000016-6772-4840-B2F4-720786827D3F}"/>
              </c:ext>
            </c:extLst>
          </c:dPt>
          <c:dLbls>
            <c:dLbl>
              <c:idx val="0"/>
              <c:layout>
                <c:manualLayout>
                  <c:x val="1.7467248908296942E-2"/>
                  <c:y val="0"/>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772-4840-B2F4-720786827D3F}"/>
                </c:ext>
              </c:extLst>
            </c:dLbl>
            <c:dLbl>
              <c:idx val="1"/>
              <c:layout>
                <c:manualLayout>
                  <c:x val="0"/>
                  <c:y val="1.367910717436858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772-4840-B2F4-720786827D3F}"/>
                </c:ext>
              </c:extLst>
            </c:dLbl>
            <c:dLbl>
              <c:idx val="2"/>
              <c:layout>
                <c:manualLayout>
                  <c:x val="-6.4045839467419354E-17"/>
                  <c:y val="6.8395535871842925E-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772-4840-B2F4-720786827D3F}"/>
                </c:ext>
              </c:extLst>
            </c:dLbl>
            <c:dLbl>
              <c:idx val="3"/>
              <c:layout>
                <c:manualLayout>
                  <c:x val="-1.7467248908296948E-3"/>
                  <c:y val="-2.2798511957281809E-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772-4840-B2F4-720786827D3F}"/>
                </c:ext>
              </c:extLst>
            </c:dLbl>
            <c:dLbl>
              <c:idx val="4"/>
              <c:layout>
                <c:manualLayout>
                  <c:x val="-5.2401746724890829E-3"/>
                  <c:y val="-6.8395535871842925E-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772-4840-B2F4-720786827D3F}"/>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Visualizations'!$AF$7:$AJ$7</c:f>
              <c:numCache>
                <c:formatCode>General</c:formatCode>
                <c:ptCount val="5"/>
                <c:pt idx="0">
                  <c:v>2</c:v>
                </c:pt>
                <c:pt idx="1">
                  <c:v>1</c:v>
                </c:pt>
                <c:pt idx="2">
                  <c:v>2</c:v>
                </c:pt>
                <c:pt idx="3">
                  <c:v>2</c:v>
                </c:pt>
                <c:pt idx="4">
                  <c:v>1</c:v>
                </c:pt>
              </c:numCache>
            </c:numRef>
          </c:val>
          <c:extLst>
            <c:ext xmlns:c16="http://schemas.microsoft.com/office/drawing/2014/chart" uri="{C3380CC4-5D6E-409C-BE32-E72D297353CC}">
              <c16:uniqueId val="{00000012-6772-4840-B2F4-720786827D3F}"/>
            </c:ext>
          </c:extLst>
        </c:ser>
        <c:ser>
          <c:idx val="0"/>
          <c:order val="1"/>
          <c:tx>
            <c:strRef>
              <c:f>'2. Data Visualizations'!$AE$7</c:f>
              <c:strCache>
                <c:ptCount val="1"/>
                <c:pt idx="0">
                  <c:v>Frances, Sam</c:v>
                </c:pt>
              </c:strCache>
            </c:strRef>
          </c:tx>
          <c:dPt>
            <c:idx val="0"/>
            <c:bubble3D val="0"/>
            <c:spPr>
              <a:solidFill>
                <a:srgbClr val="D3E2E7"/>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6772-4840-B2F4-720786827D3F}"/>
              </c:ext>
            </c:extLst>
          </c:dPt>
          <c:dPt>
            <c:idx val="1"/>
            <c:bubble3D val="0"/>
            <c:spPr>
              <a:pattFill prst="pct30">
                <a:fgClr>
                  <a:schemeClr val="accent5">
                    <a:lumMod val="75000"/>
                  </a:schemeClr>
                </a:fgClr>
                <a:bgClr>
                  <a:schemeClr val="bg1"/>
                </a:bgClr>
              </a:patt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6772-4840-B2F4-720786827D3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6772-4840-B2F4-720786827D3F}"/>
              </c:ext>
            </c:extLst>
          </c:dPt>
          <c:dPt>
            <c:idx val="3"/>
            <c:bubble3D val="0"/>
            <c:spPr>
              <a:pattFill prst="pct90">
                <a:fgClr>
                  <a:schemeClr val="accent5"/>
                </a:fgClr>
                <a:bgClr>
                  <a:schemeClr val="bg1"/>
                </a:bgClr>
              </a:patt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6772-4840-B2F4-720786827D3F}"/>
              </c:ext>
            </c:extLst>
          </c:dPt>
          <c:dPt>
            <c:idx val="4"/>
            <c:bubble3D val="0"/>
            <c:spPr>
              <a:solidFill>
                <a:srgbClr val="03557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6772-4840-B2F4-720786827D3F}"/>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56E0EF82-23E1-422E-AB93-B4382D331317}" type="CATEGORYNAME">
                      <a:rPr lang="en-US">
                        <a:solidFill>
                          <a:sysClr val="windowText" lastClr="000000"/>
                        </a:solidFill>
                      </a:rPr>
                      <a:pPr>
                        <a:defRPr sz="1000" b="1" i="0" u="none" strike="noStrike" kern="1200" spc="0" baseline="0">
                          <a:solidFill>
                            <a:schemeClr val="accent1"/>
                          </a:solidFill>
                          <a:latin typeface="+mn-lt"/>
                          <a:ea typeface="+mn-ea"/>
                          <a:cs typeface="+mn-cs"/>
                        </a:defRPr>
                      </a:pPr>
                      <a:t>[CATEGORY NAME]</a:t>
                    </a:fld>
                    <a:r>
                      <a:rPr lang="en-US" baseline="0">
                        <a:solidFill>
                          <a:sysClr val="windowText" lastClr="000000"/>
                        </a:solidFill>
                      </a:rPr>
                      <a:t>, </a:t>
                    </a:r>
                    <a:fld id="{D6504EC9-C235-42EB-AC11-09A67457FCE2}" type="VALUE">
                      <a:rPr lang="en-US" baseline="0">
                        <a:solidFill>
                          <a:sysClr val="windowText" lastClr="000000"/>
                        </a:solidFill>
                      </a:rPr>
                      <a:pPr>
                        <a:defRPr sz="1000" b="1" i="0" u="none" strike="noStrike" kern="1200" spc="0" baseline="0">
                          <a:solidFill>
                            <a:schemeClr val="accent1"/>
                          </a:solidFill>
                          <a:latin typeface="+mn-lt"/>
                          <a:ea typeface="+mn-ea"/>
                          <a:cs typeface="+mn-cs"/>
                        </a:defRPr>
                      </a:pPr>
                      <a:t>[VALUE]</a:t>
                    </a:fld>
                    <a:endParaRPr lang="en-US" baseline="0">
                      <a:solidFill>
                        <a:sysClr val="windowText" lastClr="000000"/>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772-4840-B2F4-720786827D3F}"/>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D6119C3-F971-4254-8F4A-5A965F9CDF4D}" type="CATEGORYNAME">
                      <a:rPr lang="en-US">
                        <a:solidFill>
                          <a:schemeClr val="accent5">
                            <a:lumMod val="75000"/>
                          </a:schemeClr>
                        </a:solidFill>
                      </a:rPr>
                      <a:pPr>
                        <a:defRPr sz="1000" b="1" i="0" u="none" strike="noStrike" kern="1200" spc="0" baseline="0">
                          <a:solidFill>
                            <a:schemeClr val="accent1"/>
                          </a:solidFill>
                          <a:latin typeface="+mn-lt"/>
                          <a:ea typeface="+mn-ea"/>
                          <a:cs typeface="+mn-cs"/>
                        </a:defRPr>
                      </a:pPr>
                      <a:t>[CATEGORY NAME]</a:t>
                    </a:fld>
                    <a:r>
                      <a:rPr lang="en-US" baseline="0">
                        <a:solidFill>
                          <a:schemeClr val="accent5">
                            <a:lumMod val="75000"/>
                          </a:schemeClr>
                        </a:solidFill>
                      </a:rPr>
                      <a:t>, </a:t>
                    </a:r>
                    <a:fld id="{E6873268-7439-434D-95C6-165BCF183971}" type="VALUE">
                      <a:rPr lang="en-US" baseline="0">
                        <a:solidFill>
                          <a:schemeClr val="accent5">
                            <a:lumMod val="75000"/>
                          </a:schemeClr>
                        </a:solidFill>
                      </a:rPr>
                      <a:pPr>
                        <a:defRPr sz="1000" b="1" i="0" u="none" strike="noStrike" kern="1200" spc="0" baseline="0">
                          <a:solidFill>
                            <a:schemeClr val="accent1"/>
                          </a:solidFill>
                          <a:latin typeface="+mn-lt"/>
                          <a:ea typeface="+mn-ea"/>
                          <a:cs typeface="+mn-cs"/>
                        </a:defRPr>
                      </a:pPr>
                      <a:t>[VALUE]</a:t>
                    </a:fld>
                    <a:endParaRPr lang="en-US" baseline="0">
                      <a:solidFill>
                        <a:schemeClr val="accent5">
                          <a:lumMod val="75000"/>
                        </a:schemeClr>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6772-4840-B2F4-720786827D3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C-6772-4840-B2F4-720786827D3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647C0165-9AB9-48C9-A9F8-59EA805ED50E}" type="CATEGORYNAME">
                      <a:rPr lang="en-US">
                        <a:solidFill>
                          <a:schemeClr val="accent5"/>
                        </a:solidFill>
                      </a:rPr>
                      <a:pPr>
                        <a:defRPr sz="1000" b="1" i="0" u="none" strike="noStrike" kern="1200" spc="0" baseline="0">
                          <a:solidFill>
                            <a:schemeClr val="accent1"/>
                          </a:solidFill>
                          <a:latin typeface="+mn-lt"/>
                          <a:ea typeface="+mn-ea"/>
                          <a:cs typeface="+mn-cs"/>
                        </a:defRPr>
                      </a:pPr>
                      <a:t>[CATEGORY NAME]</a:t>
                    </a:fld>
                    <a:r>
                      <a:rPr lang="en-US" baseline="0">
                        <a:solidFill>
                          <a:schemeClr val="accent5"/>
                        </a:solidFill>
                      </a:rPr>
                      <a:t>, </a:t>
                    </a:r>
                    <a:fld id="{8B9A122C-1236-45F9-9616-336C500283E1}" type="VALUE">
                      <a:rPr lang="en-US" baseline="0">
                        <a:solidFill>
                          <a:schemeClr val="accent5"/>
                        </a:solidFill>
                      </a:rPr>
                      <a:pPr>
                        <a:defRPr sz="1000" b="1" i="0" u="none" strike="noStrike" kern="1200" spc="0" baseline="0">
                          <a:solidFill>
                            <a:schemeClr val="accent1"/>
                          </a:solidFill>
                          <a:latin typeface="+mn-lt"/>
                          <a:ea typeface="+mn-ea"/>
                          <a:cs typeface="+mn-cs"/>
                        </a:defRPr>
                      </a:pPr>
                      <a:t>[VALUE]</a:t>
                    </a:fld>
                    <a:endParaRPr lang="en-US" baseline="0">
                      <a:solidFill>
                        <a:schemeClr val="accent5"/>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6772-4840-B2F4-720786827D3F}"/>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AA2B02E-47CC-4ED1-8954-1EFE6C993321}" type="CATEGORYNAME">
                      <a:rPr lang="en-US">
                        <a:solidFill>
                          <a:srgbClr val="035575"/>
                        </a:solidFill>
                      </a:rPr>
                      <a:pPr>
                        <a:defRPr sz="1000" b="1" i="0" u="none" strike="noStrike" kern="1200" spc="0" baseline="0">
                          <a:solidFill>
                            <a:schemeClr val="accent1"/>
                          </a:solidFill>
                          <a:latin typeface="+mn-lt"/>
                          <a:ea typeface="+mn-ea"/>
                          <a:cs typeface="+mn-cs"/>
                        </a:defRPr>
                      </a:pPr>
                      <a:t>[CATEGORY NAME]</a:t>
                    </a:fld>
                    <a:r>
                      <a:rPr lang="en-US" baseline="0">
                        <a:solidFill>
                          <a:srgbClr val="035575"/>
                        </a:solidFill>
                      </a:rPr>
                      <a:t>, </a:t>
                    </a:r>
                    <a:fld id="{2C981909-2F64-4936-B4B8-93D36091D196}" type="VALUE">
                      <a:rPr lang="en-US" baseline="0">
                        <a:solidFill>
                          <a:srgbClr val="035575"/>
                        </a:solidFill>
                      </a:rPr>
                      <a:pPr>
                        <a:defRPr sz="1000" b="1" i="0" u="none" strike="noStrike" kern="1200" spc="0" baseline="0">
                          <a:solidFill>
                            <a:schemeClr val="accent1"/>
                          </a:solidFill>
                          <a:latin typeface="+mn-lt"/>
                          <a:ea typeface="+mn-ea"/>
                          <a:cs typeface="+mn-cs"/>
                        </a:defRPr>
                      </a:pPr>
                      <a:t>[VALUE]</a:t>
                    </a:fld>
                    <a:endParaRPr lang="en-US" baseline="0">
                      <a:solidFill>
                        <a:srgbClr val="035575"/>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6772-4840-B2F4-720786827D3F}"/>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Visualizations'!$AF$7:$AJ$7</c:f>
              <c:numCache>
                <c:formatCode>General</c:formatCode>
                <c:ptCount val="5"/>
                <c:pt idx="0">
                  <c:v>2</c:v>
                </c:pt>
                <c:pt idx="1">
                  <c:v>1</c:v>
                </c:pt>
                <c:pt idx="2">
                  <c:v>2</c:v>
                </c:pt>
                <c:pt idx="3">
                  <c:v>2</c:v>
                </c:pt>
                <c:pt idx="4">
                  <c:v>1</c:v>
                </c:pt>
              </c:numCache>
            </c:numRef>
          </c:val>
          <c:extLst>
            <c:ext xmlns:c16="http://schemas.microsoft.com/office/drawing/2014/chart" uri="{C3380CC4-5D6E-409C-BE32-E72D297353CC}">
              <c16:uniqueId val="{00000011-6772-4840-B2F4-720786827D3F}"/>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sz="1800"/>
              <a:t>Cases Handled by Legal Issue FOR Jo RAMIREZ</a:t>
            </a:r>
          </a:p>
        </c:rich>
      </c:tx>
      <c:overlay val="0"/>
      <c:spPr>
        <a:noFill/>
        <a:ln>
          <a:noFill/>
        </a:ln>
        <a:effectLst/>
      </c:spPr>
    </c:title>
    <c:autoTitleDeleted val="0"/>
    <c:plotArea>
      <c:layout/>
      <c:pieChart>
        <c:varyColors val="1"/>
        <c:ser>
          <c:idx val="0"/>
          <c:order val="0"/>
          <c:tx>
            <c:strRef>
              <c:f>'2. Data Visualizations'!$AE$8</c:f>
              <c:strCache>
                <c:ptCount val="1"/>
                <c:pt idx="0">
                  <c:v>Ramirez, Jo</c:v>
                </c:pt>
              </c:strCache>
            </c:strRef>
          </c:tx>
          <c:dPt>
            <c:idx val="0"/>
            <c:bubble3D val="0"/>
            <c:spPr>
              <a:pattFill prst="pct60">
                <a:fgClr>
                  <a:schemeClr val="accent5">
                    <a:lumMod val="50000"/>
                  </a:schemeClr>
                </a:fgClr>
                <a:bgClr>
                  <a:schemeClr val="bg1"/>
                </a:bgClr>
              </a:pattFill>
            </c:spPr>
            <c:extLst>
              <c:ext xmlns:c16="http://schemas.microsoft.com/office/drawing/2014/chart" uri="{C3380CC4-5D6E-409C-BE32-E72D297353CC}">
                <c16:uniqueId val="{00000017-379D-4EB1-9D24-E435EF750B45}"/>
              </c:ext>
            </c:extLst>
          </c:dPt>
          <c:dPt>
            <c:idx val="1"/>
            <c:bubble3D val="0"/>
            <c:spPr>
              <a:solidFill>
                <a:srgbClr val="D3E2E7"/>
              </a:solidFill>
            </c:spPr>
            <c:extLst>
              <c:ext xmlns:c16="http://schemas.microsoft.com/office/drawing/2014/chart" uri="{C3380CC4-5D6E-409C-BE32-E72D297353CC}">
                <c16:uniqueId val="{00000019-379D-4EB1-9D24-E435EF750B45}"/>
              </c:ext>
            </c:extLst>
          </c:dPt>
          <c:dPt>
            <c:idx val="3"/>
            <c:bubble3D val="0"/>
            <c:spPr>
              <a:pattFill prst="pct90">
                <a:fgClr>
                  <a:schemeClr val="accent5"/>
                </a:fgClr>
                <a:bgClr>
                  <a:schemeClr val="bg1"/>
                </a:bgClr>
              </a:pattFill>
            </c:spPr>
            <c:extLst>
              <c:ext xmlns:c16="http://schemas.microsoft.com/office/drawing/2014/chart" uri="{C3380CC4-5D6E-409C-BE32-E72D297353CC}">
                <c16:uniqueId val="{00000015-379D-4EB1-9D24-E435EF750B45}"/>
              </c:ext>
            </c:extLst>
          </c:dPt>
          <c:dPt>
            <c:idx val="4"/>
            <c:bubble3D val="0"/>
            <c:spPr>
              <a:solidFill>
                <a:srgbClr val="035575"/>
              </a:solidFill>
            </c:spPr>
            <c:extLst>
              <c:ext xmlns:c16="http://schemas.microsoft.com/office/drawing/2014/chart" uri="{C3380CC4-5D6E-409C-BE32-E72D297353CC}">
                <c16:uniqueId val="{00000016-379D-4EB1-9D24-E435EF750B45}"/>
              </c:ext>
            </c:extLst>
          </c:dPt>
          <c:dLbls>
            <c:dLbl>
              <c:idx val="0"/>
              <c:layout>
                <c:manualLayout>
                  <c:x val="4.3668122270742231E-2"/>
                  <c:y val="3.4197767935921462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79D-4EB1-9D24-E435EF750B45}"/>
                </c:ext>
              </c:extLst>
            </c:dLbl>
            <c:dLbl>
              <c:idx val="1"/>
              <c:layout>
                <c:manualLayout>
                  <c:x val="2.9694323144104803E-2"/>
                  <c:y val="0"/>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79D-4EB1-9D24-E435EF750B45}"/>
                </c:ext>
              </c:extLst>
            </c:dLbl>
            <c:dLbl>
              <c:idx val="2"/>
              <c:delete val="1"/>
              <c:extLst>
                <c:ext xmlns:c15="http://schemas.microsoft.com/office/drawing/2012/chart" uri="{CE6537A1-D6FC-4f65-9D91-7224C49458BB}"/>
                <c:ext xmlns:c16="http://schemas.microsoft.com/office/drawing/2014/chart" uri="{C3380CC4-5D6E-409C-BE32-E72D297353CC}">
                  <c16:uniqueId val="{00000018-379D-4EB1-9D24-E435EF750B45}"/>
                </c:ext>
              </c:extLst>
            </c:dLbl>
            <c:dLbl>
              <c:idx val="3"/>
              <c:layout>
                <c:manualLayout>
                  <c:x val="-3.4934497816593887E-3"/>
                  <c:y val="-1.139925597864044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79D-4EB1-9D24-E435EF750B45}"/>
                </c:ext>
              </c:extLst>
            </c:dLbl>
            <c:dLbl>
              <c:idx val="4"/>
              <c:layout>
                <c:manualLayout>
                  <c:x val="-5.2401746724890829E-3"/>
                  <c:y val="-1.367910717436858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79D-4EB1-9D24-E435EF750B45}"/>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Visualizations'!$AF$8:$AJ$8</c:f>
              <c:numCache>
                <c:formatCode>General</c:formatCode>
                <c:ptCount val="5"/>
                <c:pt idx="0">
                  <c:v>2</c:v>
                </c:pt>
                <c:pt idx="1">
                  <c:v>7</c:v>
                </c:pt>
                <c:pt idx="2">
                  <c:v>0</c:v>
                </c:pt>
                <c:pt idx="3">
                  <c:v>1</c:v>
                </c:pt>
                <c:pt idx="4">
                  <c:v>2</c:v>
                </c:pt>
              </c:numCache>
            </c:numRef>
          </c:val>
          <c:extLst>
            <c:ext xmlns:c16="http://schemas.microsoft.com/office/drawing/2014/chart" uri="{C3380CC4-5D6E-409C-BE32-E72D297353CC}">
              <c16:uniqueId val="{00000014-379D-4EB1-9D24-E435EF750B45}"/>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Cases Handled by Legal Issue FOR Sally</a:t>
            </a:r>
            <a:r>
              <a:rPr lang="en-US" baseline="0"/>
              <a:t> Smith</a:t>
            </a:r>
            <a:endParaRPr lang="en-US"/>
          </a:p>
        </c:rich>
      </c:tx>
      <c:overlay val="0"/>
      <c:spPr>
        <a:noFill/>
        <a:ln>
          <a:noFill/>
        </a:ln>
        <a:effectLst/>
      </c:spPr>
    </c:title>
    <c:autoTitleDeleted val="0"/>
    <c:plotArea>
      <c:layout/>
      <c:pieChart>
        <c:varyColors val="1"/>
        <c:ser>
          <c:idx val="0"/>
          <c:order val="0"/>
          <c:tx>
            <c:strRef>
              <c:f>'2. Data Visualizations'!$AE$9</c:f>
              <c:strCache>
                <c:ptCount val="1"/>
                <c:pt idx="0">
                  <c:v>Smith, Sally</c:v>
                </c:pt>
              </c:strCache>
            </c:strRef>
          </c:tx>
          <c:dPt>
            <c:idx val="1"/>
            <c:bubble3D val="0"/>
            <c:spPr>
              <a:solidFill>
                <a:srgbClr val="D3E2E7"/>
              </a:solidFill>
            </c:spPr>
            <c:extLst>
              <c:ext xmlns:c16="http://schemas.microsoft.com/office/drawing/2014/chart" uri="{C3380CC4-5D6E-409C-BE32-E72D297353CC}">
                <c16:uniqueId val="{00000002-6B43-41C6-BD6B-3371D6CFCA4D}"/>
              </c:ext>
            </c:extLst>
          </c:dPt>
          <c:dPt>
            <c:idx val="3"/>
            <c:bubble3D val="0"/>
            <c:spPr>
              <a:pattFill prst="pct90">
                <a:fgClr>
                  <a:schemeClr val="accent5"/>
                </a:fgClr>
                <a:bgClr>
                  <a:schemeClr val="bg1"/>
                </a:bgClr>
              </a:pattFill>
            </c:spPr>
            <c:extLst>
              <c:ext xmlns:c16="http://schemas.microsoft.com/office/drawing/2014/chart" uri="{C3380CC4-5D6E-409C-BE32-E72D297353CC}">
                <c16:uniqueId val="{00000005-6B43-41C6-BD6B-3371D6CFCA4D}"/>
              </c:ext>
            </c:extLst>
          </c:dPt>
          <c:dPt>
            <c:idx val="4"/>
            <c:bubble3D val="0"/>
            <c:spPr>
              <a:solidFill>
                <a:srgbClr val="035575"/>
              </a:solidFill>
            </c:spPr>
            <c:extLst>
              <c:ext xmlns:c16="http://schemas.microsoft.com/office/drawing/2014/chart" uri="{C3380CC4-5D6E-409C-BE32-E72D297353CC}">
                <c16:uniqueId val="{00000002-ECCF-4D8A-AA61-926BBBB021A0}"/>
              </c:ext>
            </c:extLst>
          </c:dPt>
          <c:dLbls>
            <c:dLbl>
              <c:idx val="0"/>
              <c:delete val="1"/>
              <c:extLst>
                <c:ext xmlns:c15="http://schemas.microsoft.com/office/drawing/2012/chart" uri="{CE6537A1-D6FC-4f65-9D91-7224C49458BB}"/>
                <c:ext xmlns:c16="http://schemas.microsoft.com/office/drawing/2014/chart" uri="{C3380CC4-5D6E-409C-BE32-E72D297353CC}">
                  <c16:uniqueId val="{00000004-6B43-41C6-BD6B-3371D6CFCA4D}"/>
                </c:ext>
              </c:extLst>
            </c:dLbl>
            <c:dLbl>
              <c:idx val="1"/>
              <c:layout>
                <c:manualLayout>
                  <c:x val="1.215277777777765E-2"/>
                  <c:y val="2.362669816893080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43-41C6-BD6B-3371D6CFCA4D}"/>
                </c:ext>
              </c:extLst>
            </c:dLbl>
            <c:dLbl>
              <c:idx val="2"/>
              <c:delete val="1"/>
              <c:extLst>
                <c:ext xmlns:c15="http://schemas.microsoft.com/office/drawing/2012/chart" uri="{CE6537A1-D6FC-4f65-9D91-7224C49458BB}"/>
                <c:ext xmlns:c16="http://schemas.microsoft.com/office/drawing/2014/chart" uri="{C3380CC4-5D6E-409C-BE32-E72D297353CC}">
                  <c16:uniqueId val="{00000003-6B43-41C6-BD6B-3371D6CFCA4D}"/>
                </c:ext>
              </c:extLst>
            </c:dLbl>
            <c:dLbl>
              <c:idx val="3"/>
              <c:layout>
                <c:manualLayout>
                  <c:x val="2.7777777777777776E-2"/>
                  <c:y val="2.3626698168930892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43-41C6-BD6B-3371D6CFCA4D}"/>
                </c:ext>
              </c:extLst>
            </c:dLbl>
            <c:dLbl>
              <c:idx val="4"/>
              <c:layout>
                <c:manualLayout>
                  <c:x val="-1.5914168010024991E-17"/>
                  <c:y val="-2.3626698168930892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CF-4D8A-AA61-926BBBB021A0}"/>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Visualizations'!$AF$9:$AJ$9</c:f>
              <c:numCache>
                <c:formatCode>General</c:formatCode>
                <c:ptCount val="5"/>
                <c:pt idx="0">
                  <c:v>0</c:v>
                </c:pt>
                <c:pt idx="1">
                  <c:v>4</c:v>
                </c:pt>
                <c:pt idx="2">
                  <c:v>0</c:v>
                </c:pt>
                <c:pt idx="3">
                  <c:v>1</c:v>
                </c:pt>
                <c:pt idx="4">
                  <c:v>2</c:v>
                </c:pt>
              </c:numCache>
            </c:numRef>
          </c:val>
          <c:extLst>
            <c:ext xmlns:c16="http://schemas.microsoft.com/office/drawing/2014/chart" uri="{C3380CC4-5D6E-409C-BE32-E72D297353CC}">
              <c16:uniqueId val="{00000001-ECCF-4D8A-AA61-926BBBB021A0}"/>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Dashboard!PivotTable1</c:name>
    <c:fmtId val="0"/>
  </c:pivotSource>
  <c:chart>
    <c:title>
      <c:tx>
        <c:rich>
          <a:bodyPr rot="0" spcFirstLastPara="1" vertOverflow="ellipsis" vert="horz" wrap="square" anchor="ctr" anchorCtr="1"/>
          <a:lstStyle/>
          <a:p>
            <a:pPr>
              <a:defRPr sz="1600" b="0" i="0" u="none" strike="noStrike" kern="1200" spc="0" baseline="0">
                <a:solidFill>
                  <a:schemeClr val="bg1"/>
                </a:solidFill>
                <a:latin typeface="+mn-lt"/>
                <a:ea typeface="+mn-ea"/>
                <a:cs typeface="+mn-cs"/>
              </a:defRPr>
            </a:pPr>
            <a:r>
              <a:rPr lang="en-US" sz="1800" b="1"/>
              <a:t>Cases Closed (YTD) by Level of Service Provided</a:t>
            </a:r>
          </a:p>
        </c:rich>
      </c:tx>
      <c:layout>
        <c:manualLayout>
          <c:xMode val="edge"/>
          <c:yMode val="edge"/>
          <c:x val="0.25292974829579945"/>
          <c:y val="1.73851652473194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3E2E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c:spPr>
      </c:pivotFmt>
      <c:pivotFmt>
        <c:idx val="3"/>
        <c:spPr>
          <a:solidFill>
            <a:schemeClr val="accent3"/>
          </a:solidFill>
          <a:ln>
            <a:noFill/>
          </a:ln>
          <a:effectLst/>
        </c:spPr>
      </c:pivotFmt>
      <c:pivotFmt>
        <c:idx val="4"/>
        <c:spPr>
          <a:solidFill>
            <a:schemeClr val="accent5"/>
          </a:solidFill>
          <a:ln>
            <a:noFill/>
          </a:ln>
          <a:effectLst/>
        </c:spPr>
      </c:pivotFmt>
      <c:pivotFmt>
        <c:idx val="5"/>
        <c:spPr>
          <a:solidFill>
            <a:schemeClr val="accent5"/>
          </a:solidFill>
          <a:ln>
            <a:noFill/>
          </a:ln>
          <a:effectLst/>
        </c:spPr>
      </c:pivotFmt>
      <c:pivotFmt>
        <c:idx val="6"/>
        <c:spPr>
          <a:solidFill>
            <a:schemeClr val="accent5"/>
          </a:solidFill>
          <a:ln>
            <a:noFill/>
          </a:ln>
          <a:effectLst/>
        </c:spPr>
      </c:pivotFmt>
      <c:pivotFmt>
        <c:idx val="7"/>
        <c:spPr>
          <a:solidFill>
            <a:srgbClr val="C7F3CB"/>
          </a:solidFill>
          <a:ln>
            <a:noFill/>
          </a:ln>
          <a:effectLst/>
        </c:spPr>
      </c:pivotFmt>
      <c:pivotFmt>
        <c:idx val="8"/>
        <c:spPr>
          <a:solidFill>
            <a:srgbClr val="C7F3CB"/>
          </a:solidFill>
          <a:ln>
            <a:noFill/>
          </a:ln>
          <a:effectLst/>
        </c:spPr>
      </c:pivotFmt>
    </c:pivotFmts>
    <c:plotArea>
      <c:layout>
        <c:manualLayout>
          <c:layoutTarget val="inner"/>
          <c:xMode val="edge"/>
          <c:yMode val="edge"/>
          <c:x val="3.6840174001105661E-2"/>
          <c:y val="0.14581616439690004"/>
          <c:w val="0.94497221148724742"/>
          <c:h val="0.62512470069619952"/>
        </c:manualLayout>
      </c:layout>
      <c:barChart>
        <c:barDir val="col"/>
        <c:grouping val="clustered"/>
        <c:varyColors val="0"/>
        <c:ser>
          <c:idx val="0"/>
          <c:order val="0"/>
          <c:tx>
            <c:strRef>
              <c:f>'3. Dashboard'!$BF$7</c:f>
              <c:strCache>
                <c:ptCount val="1"/>
                <c:pt idx="0">
                  <c:v>Total</c:v>
                </c:pt>
              </c:strCache>
            </c:strRef>
          </c:tx>
          <c:spPr>
            <a:solidFill>
              <a:srgbClr val="D3E2E7"/>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3-9283-453B-B41A-F141F24B258C}"/>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5-9283-453B-B41A-F141F24B258C}"/>
              </c:ext>
            </c:extLst>
          </c:dPt>
          <c:dPt>
            <c:idx val="2"/>
            <c:invertIfNegative val="0"/>
            <c:bubble3D val="0"/>
            <c:spPr>
              <a:solidFill>
                <a:srgbClr val="C7F3CB"/>
              </a:solidFill>
              <a:ln>
                <a:noFill/>
              </a:ln>
              <a:effectLst/>
            </c:spPr>
            <c:extLst>
              <c:ext xmlns:c16="http://schemas.microsoft.com/office/drawing/2014/chart" uri="{C3380CC4-5D6E-409C-BE32-E72D297353CC}">
                <c16:uniqueId val="{00000008-9283-453B-B41A-F141F24B258C}"/>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4-9283-453B-B41A-F141F24B258C}"/>
              </c:ext>
            </c:extLst>
          </c:dPt>
          <c:dPt>
            <c:idx val="5"/>
            <c:invertIfNegative val="0"/>
            <c:bubble3D val="0"/>
            <c:spPr>
              <a:solidFill>
                <a:schemeClr val="accent5"/>
              </a:solidFill>
              <a:ln>
                <a:noFill/>
              </a:ln>
              <a:effectLst/>
            </c:spPr>
            <c:extLst>
              <c:ext xmlns:c16="http://schemas.microsoft.com/office/drawing/2014/chart" uri="{C3380CC4-5D6E-409C-BE32-E72D297353CC}">
                <c16:uniqueId val="{00000006-9283-453B-B41A-F141F24B258C}"/>
              </c:ext>
            </c:extLst>
          </c:dPt>
          <c:dPt>
            <c:idx val="6"/>
            <c:invertIfNegative val="0"/>
            <c:bubble3D val="0"/>
            <c:spPr>
              <a:solidFill>
                <a:srgbClr val="C7F3CB"/>
              </a:solidFill>
              <a:ln>
                <a:noFill/>
              </a:ln>
              <a:effectLst/>
            </c:spPr>
            <c:extLst>
              <c:ext xmlns:c16="http://schemas.microsoft.com/office/drawing/2014/chart" uri="{C3380CC4-5D6E-409C-BE32-E72D297353CC}">
                <c16:uniqueId val="{00000009-9283-453B-B41A-F141F24B258C}"/>
              </c:ext>
            </c:extLst>
          </c:dPt>
          <c:dPt>
            <c:idx val="8"/>
            <c:invertIfNegative val="0"/>
            <c:bubble3D val="0"/>
            <c:spPr>
              <a:solidFill>
                <a:schemeClr val="accent5"/>
              </a:solidFill>
              <a:ln>
                <a:noFill/>
              </a:ln>
              <a:effectLst/>
            </c:spPr>
            <c:extLst>
              <c:ext xmlns:c16="http://schemas.microsoft.com/office/drawing/2014/chart" uri="{C3380CC4-5D6E-409C-BE32-E72D297353CC}">
                <c16:uniqueId val="{00000007-9283-453B-B41A-F141F24B258C}"/>
              </c:ext>
            </c:extLst>
          </c:dPt>
          <c:cat>
            <c:multiLvlStrRef>
              <c:f>'3. Dashboard'!$BE$8:$BE$21</c:f>
              <c:multiLvlStrCache>
                <c:ptCount val="10"/>
                <c:lvl>
                  <c:pt idx="0">
                    <c:v>Advice Only</c:v>
                  </c:pt>
                  <c:pt idx="1">
                    <c:v>Brief Service</c:v>
                  </c:pt>
                  <c:pt idx="2">
                    <c:v>Extended Service</c:v>
                  </c:pt>
                  <c:pt idx="3">
                    <c:v>Full Representation</c:v>
                  </c:pt>
                  <c:pt idx="4">
                    <c:v>Advice Only</c:v>
                  </c:pt>
                  <c:pt idx="5">
                    <c:v>Brief Service</c:v>
                  </c:pt>
                  <c:pt idx="6">
                    <c:v>Extended Service</c:v>
                  </c:pt>
                  <c:pt idx="7">
                    <c:v>Full Representation</c:v>
                  </c:pt>
                  <c:pt idx="8">
                    <c:v>Brief Service</c:v>
                  </c:pt>
                  <c:pt idx="9">
                    <c:v>Full Representation</c:v>
                  </c:pt>
                </c:lvl>
                <c:lvl>
                  <c:pt idx="0">
                    <c:v>Family</c:v>
                  </c:pt>
                  <c:pt idx="4">
                    <c:v>Housing</c:v>
                  </c:pt>
                  <c:pt idx="8">
                    <c:v>Immigration</c:v>
                  </c:pt>
                </c:lvl>
              </c:multiLvlStrCache>
            </c:multiLvlStrRef>
          </c:cat>
          <c:val>
            <c:numRef>
              <c:f>'3. Dashboard'!$BF$8:$BF$21</c:f>
              <c:numCache>
                <c:formatCode>General</c:formatCode>
                <c:ptCount val="10"/>
                <c:pt idx="0">
                  <c:v>4</c:v>
                </c:pt>
                <c:pt idx="1">
                  <c:v>2</c:v>
                </c:pt>
                <c:pt idx="2">
                  <c:v>6</c:v>
                </c:pt>
                <c:pt idx="3">
                  <c:v>11</c:v>
                </c:pt>
                <c:pt idx="4">
                  <c:v>4</c:v>
                </c:pt>
                <c:pt idx="5">
                  <c:v>4</c:v>
                </c:pt>
                <c:pt idx="6">
                  <c:v>3</c:v>
                </c:pt>
                <c:pt idx="7">
                  <c:v>4</c:v>
                </c:pt>
                <c:pt idx="8">
                  <c:v>1</c:v>
                </c:pt>
                <c:pt idx="9">
                  <c:v>4</c:v>
                </c:pt>
              </c:numCache>
            </c:numRef>
          </c:val>
          <c:extLst>
            <c:ext xmlns:c16="http://schemas.microsoft.com/office/drawing/2014/chart" uri="{C3380CC4-5D6E-409C-BE32-E72D297353CC}">
              <c16:uniqueId val="{00000002-9283-453B-B41A-F141F24B258C}"/>
            </c:ext>
          </c:extLst>
        </c:ser>
        <c:dLbls>
          <c:showLegendKey val="0"/>
          <c:showVal val="0"/>
          <c:showCatName val="0"/>
          <c:showSerName val="0"/>
          <c:showPercent val="0"/>
          <c:showBubbleSize val="0"/>
        </c:dLbls>
        <c:gapWidth val="219"/>
        <c:overlap val="-27"/>
        <c:axId val="841594111"/>
        <c:axId val="841595775"/>
      </c:barChart>
      <c:catAx>
        <c:axId val="841594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crossAx val="841595775"/>
        <c:crosses val="autoZero"/>
        <c:auto val="1"/>
        <c:lblAlgn val="ctr"/>
        <c:lblOffset val="100"/>
        <c:noMultiLvlLbl val="0"/>
      </c:catAx>
      <c:valAx>
        <c:axId val="841595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crossAx val="841594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Dashboard!PivotTable2</c:name>
    <c:fmtId val="0"/>
  </c:pivotSource>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sz="1800" b="1"/>
              <a:t>Total Intakes (YTD) by Month</a:t>
            </a:r>
          </a:p>
        </c:rich>
      </c:tx>
      <c:layout>
        <c:manualLayout>
          <c:xMode val="edge"/>
          <c:yMode val="edge"/>
          <c:x val="0.34580722449372908"/>
          <c:y val="6.58671936605307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ivotFmts>
      <c:pivotFmt>
        <c:idx val="0"/>
        <c:spPr>
          <a:solidFill>
            <a:srgbClr val="D3E2E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 Dashboard'!$BF$29</c:f>
              <c:strCache>
                <c:ptCount val="1"/>
                <c:pt idx="0">
                  <c:v>Total</c:v>
                </c:pt>
              </c:strCache>
            </c:strRef>
          </c:tx>
          <c:spPr>
            <a:solidFill>
              <a:srgbClr val="D3E2E7"/>
            </a:solidFill>
            <a:ln>
              <a:noFill/>
            </a:ln>
            <a:effectLst/>
          </c:spPr>
          <c:invertIfNegative val="0"/>
          <c:cat>
            <c:strRef>
              <c:f>'3. Dashboard'!$BE$30:$BE$41</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'3. Dashboard'!$BF$30:$BF$41</c:f>
              <c:numCache>
                <c:formatCode>General</c:formatCode>
                <c:ptCount val="11"/>
                <c:pt idx="0">
                  <c:v>3</c:v>
                </c:pt>
                <c:pt idx="1">
                  <c:v>5</c:v>
                </c:pt>
                <c:pt idx="2">
                  <c:v>14</c:v>
                </c:pt>
                <c:pt idx="3">
                  <c:v>13</c:v>
                </c:pt>
                <c:pt idx="4">
                  <c:v>7</c:v>
                </c:pt>
                <c:pt idx="5">
                  <c:v>9</c:v>
                </c:pt>
                <c:pt idx="6">
                  <c:v>12</c:v>
                </c:pt>
                <c:pt idx="7">
                  <c:v>7</c:v>
                </c:pt>
                <c:pt idx="8">
                  <c:v>8</c:v>
                </c:pt>
                <c:pt idx="9">
                  <c:v>3</c:v>
                </c:pt>
                <c:pt idx="10">
                  <c:v>6</c:v>
                </c:pt>
              </c:numCache>
            </c:numRef>
          </c:val>
          <c:extLst>
            <c:ext xmlns:c16="http://schemas.microsoft.com/office/drawing/2014/chart" uri="{C3380CC4-5D6E-409C-BE32-E72D297353CC}">
              <c16:uniqueId val="{00000000-8E4E-42D7-B88D-12818584F1F8}"/>
            </c:ext>
          </c:extLst>
        </c:ser>
        <c:dLbls>
          <c:showLegendKey val="0"/>
          <c:showVal val="0"/>
          <c:showCatName val="0"/>
          <c:showSerName val="0"/>
          <c:showPercent val="0"/>
          <c:showBubbleSize val="0"/>
        </c:dLbls>
        <c:gapWidth val="219"/>
        <c:overlap val="-27"/>
        <c:axId val="1219031343"/>
        <c:axId val="1219031759"/>
      </c:barChart>
      <c:catAx>
        <c:axId val="1219031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crossAx val="1219031759"/>
        <c:crosses val="autoZero"/>
        <c:auto val="1"/>
        <c:lblAlgn val="ctr"/>
        <c:lblOffset val="100"/>
        <c:noMultiLvlLbl val="0"/>
      </c:catAx>
      <c:valAx>
        <c:axId val="12190317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2190313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Dashboard!PivotTable4</c:name>
    <c:fmtId val="1"/>
  </c:pivotSource>
  <c:chart>
    <c:title>
      <c:tx>
        <c:rich>
          <a:bodyPr rot="0" spcFirstLastPara="1" vertOverflow="ellipsis" vert="horz" wrap="square" anchor="ctr" anchorCtr="1"/>
          <a:lstStyle/>
          <a:p>
            <a:pPr>
              <a:defRPr sz="1800" b="1" i="0" u="none" strike="noStrike" kern="1200" spc="0" baseline="0">
                <a:solidFill>
                  <a:schemeClr val="bg1"/>
                </a:solidFill>
                <a:latin typeface="+mn-lt"/>
                <a:ea typeface="+mn-ea"/>
                <a:cs typeface="+mn-cs"/>
              </a:defRPr>
            </a:pPr>
            <a:r>
              <a:rPr lang="en-US" sz="1800" b="1"/>
              <a:t>Cases</a:t>
            </a:r>
            <a:r>
              <a:rPr lang="en-US" sz="1800" b="1" baseline="0"/>
              <a:t> Open at Any Point in 2022 (YTD) by County of Residence</a:t>
            </a:r>
            <a:endParaRPr lang="en-US" sz="1800" b="1"/>
          </a:p>
        </c:rich>
      </c:tx>
      <c:layout>
        <c:manualLayout>
          <c:xMode val="edge"/>
          <c:yMode val="edge"/>
          <c:x val="0.1152422811057955"/>
          <c:y val="7.5749993156725273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D3E2E7"/>
          </a:solidFill>
          <a:ln w="19050">
            <a:noFill/>
          </a:ln>
          <a:effectLst/>
        </c:spPr>
        <c:dLbl>
          <c:idx val="0"/>
          <c:layout>
            <c:manualLayout>
              <c:x val="1.4883883335847599E-2"/>
              <c:y val="2.05744542339638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C7F3CB"/>
          </a:solidFill>
          <a:ln w="19050">
            <a:noFill/>
          </a:ln>
          <a:effectLst/>
        </c:spPr>
        <c:dLbl>
          <c:idx val="0"/>
          <c:layout>
            <c:manualLayout>
              <c:x val="-2.1350831002896344E-2"/>
              <c:y val="4.026850629759794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noFill/>
          </a:ln>
          <a:effectLst/>
        </c:spPr>
        <c:dLbl>
          <c:idx val="0"/>
          <c:layout>
            <c:manualLayout>
              <c:x val="-1.2129249844240683E-2"/>
              <c:y val="2.398240504807549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5"/>
          </a:solidFill>
          <a:ln w="19050">
            <a:noFill/>
          </a:ln>
          <a:effectLst/>
        </c:spPr>
        <c:dLbl>
          <c:idx val="0"/>
          <c:layout>
            <c:manualLayout>
              <c:x val="2.6299291800582552E-3"/>
              <c:y val="-3.4867972403155763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noFill/>
          </a:ln>
          <a:effectLst/>
        </c:spPr>
        <c:dLbl>
          <c:idx val="0"/>
          <c:layout>
            <c:manualLayout>
              <c:x val="-3.2585357679812115E-3"/>
              <c:y val="-2.260601422687062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3864497021504114E-2"/>
          <c:y val="0.36259983742759516"/>
          <c:w val="0.44800931964959784"/>
          <c:h val="0.55048938340309506"/>
        </c:manualLayout>
      </c:layout>
      <c:pieChart>
        <c:varyColors val="1"/>
        <c:ser>
          <c:idx val="0"/>
          <c:order val="0"/>
          <c:tx>
            <c:strRef>
              <c:f>'3. Dashboard'!$BF$44</c:f>
              <c:strCache>
                <c:ptCount val="1"/>
                <c:pt idx="0">
                  <c:v>Total</c:v>
                </c:pt>
              </c:strCache>
            </c:strRef>
          </c:tx>
          <c:dPt>
            <c:idx val="0"/>
            <c:bubble3D val="0"/>
            <c:spPr>
              <a:solidFill>
                <a:srgbClr val="D3E2E7"/>
              </a:solidFill>
              <a:ln w="19050">
                <a:noFill/>
              </a:ln>
              <a:effectLst/>
            </c:spPr>
            <c:extLst>
              <c:ext xmlns:c16="http://schemas.microsoft.com/office/drawing/2014/chart" uri="{C3380CC4-5D6E-409C-BE32-E72D297353CC}">
                <c16:uniqueId val="{00000002-D5B4-428C-9A0D-FFDF46820165}"/>
              </c:ext>
            </c:extLst>
          </c:dPt>
          <c:dPt>
            <c:idx val="1"/>
            <c:bubble3D val="0"/>
            <c:spPr>
              <a:solidFill>
                <a:srgbClr val="C7F3CB"/>
              </a:solidFill>
              <a:ln w="19050">
                <a:noFill/>
              </a:ln>
              <a:effectLst/>
            </c:spPr>
            <c:extLst>
              <c:ext xmlns:c16="http://schemas.microsoft.com/office/drawing/2014/chart" uri="{C3380CC4-5D6E-409C-BE32-E72D297353CC}">
                <c16:uniqueId val="{00000003-D5B4-428C-9A0D-FFDF46820165}"/>
              </c:ext>
            </c:extLst>
          </c:dPt>
          <c:dPt>
            <c:idx val="2"/>
            <c:bubble3D val="0"/>
            <c:spPr>
              <a:solidFill>
                <a:schemeClr val="accent3"/>
              </a:solidFill>
              <a:ln w="19050">
                <a:noFill/>
              </a:ln>
              <a:effectLst/>
            </c:spPr>
            <c:extLst>
              <c:ext xmlns:c16="http://schemas.microsoft.com/office/drawing/2014/chart" uri="{C3380CC4-5D6E-409C-BE32-E72D297353CC}">
                <c16:uniqueId val="{00000004-D5B4-428C-9A0D-FFDF46820165}"/>
              </c:ext>
            </c:extLst>
          </c:dPt>
          <c:dPt>
            <c:idx val="3"/>
            <c:bubble3D val="0"/>
            <c:spPr>
              <a:solidFill>
                <a:schemeClr val="accent5"/>
              </a:solidFill>
              <a:ln w="19050">
                <a:noFill/>
              </a:ln>
              <a:effectLst/>
            </c:spPr>
            <c:extLst>
              <c:ext xmlns:c16="http://schemas.microsoft.com/office/drawing/2014/chart" uri="{C3380CC4-5D6E-409C-BE32-E72D297353CC}">
                <c16:uniqueId val="{00000005-D5B4-428C-9A0D-FFDF46820165}"/>
              </c:ext>
            </c:extLst>
          </c:dPt>
          <c:dPt>
            <c:idx val="4"/>
            <c:bubble3D val="0"/>
            <c:spPr>
              <a:solidFill>
                <a:schemeClr val="accent1"/>
              </a:solidFill>
              <a:ln w="19050">
                <a:noFill/>
              </a:ln>
              <a:effectLst/>
            </c:spPr>
            <c:extLst>
              <c:ext xmlns:c16="http://schemas.microsoft.com/office/drawing/2014/chart" uri="{C3380CC4-5D6E-409C-BE32-E72D297353CC}">
                <c16:uniqueId val="{00000006-D5B4-428C-9A0D-FFDF46820165}"/>
              </c:ext>
            </c:extLst>
          </c:dPt>
          <c:dLbls>
            <c:dLbl>
              <c:idx val="0"/>
              <c:layout>
                <c:manualLayout>
                  <c:x val="1.4883883335847599E-2"/>
                  <c:y val="2.0574454233963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B4-428C-9A0D-FFDF46820165}"/>
                </c:ext>
              </c:extLst>
            </c:dLbl>
            <c:dLbl>
              <c:idx val="1"/>
              <c:layout>
                <c:manualLayout>
                  <c:x val="-2.1350831002896344E-2"/>
                  <c:y val="4.02685062975979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B4-428C-9A0D-FFDF46820165}"/>
                </c:ext>
              </c:extLst>
            </c:dLbl>
            <c:dLbl>
              <c:idx val="2"/>
              <c:layout>
                <c:manualLayout>
                  <c:x val="-1.2129249844240683E-2"/>
                  <c:y val="2.3982405048075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B4-428C-9A0D-FFDF46820165}"/>
                </c:ext>
              </c:extLst>
            </c:dLbl>
            <c:dLbl>
              <c:idx val="3"/>
              <c:layout>
                <c:manualLayout>
                  <c:x val="2.6299291800582552E-3"/>
                  <c:y val="-3.4867972403155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B4-428C-9A0D-FFDF46820165}"/>
                </c:ext>
              </c:extLst>
            </c:dLbl>
            <c:dLbl>
              <c:idx val="4"/>
              <c:layout>
                <c:manualLayout>
                  <c:x val="-3.2585357679812115E-3"/>
                  <c:y val="-2.2606014226870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B4-428C-9A0D-FFDF4682016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Dashboard'!$BE$45:$BE$50</c:f>
              <c:strCache>
                <c:ptCount val="5"/>
                <c:pt idx="0">
                  <c:v>Bronx</c:v>
                </c:pt>
                <c:pt idx="1">
                  <c:v>Brooklyn</c:v>
                </c:pt>
                <c:pt idx="2">
                  <c:v>Manhattan</c:v>
                </c:pt>
                <c:pt idx="3">
                  <c:v>Queens</c:v>
                </c:pt>
                <c:pt idx="4">
                  <c:v>Staten Island</c:v>
                </c:pt>
              </c:strCache>
            </c:strRef>
          </c:cat>
          <c:val>
            <c:numRef>
              <c:f>'3. Dashboard'!$BF$45:$BF$50</c:f>
              <c:numCache>
                <c:formatCode>General</c:formatCode>
                <c:ptCount val="5"/>
                <c:pt idx="0">
                  <c:v>15</c:v>
                </c:pt>
                <c:pt idx="1">
                  <c:v>37</c:v>
                </c:pt>
                <c:pt idx="2">
                  <c:v>28</c:v>
                </c:pt>
                <c:pt idx="3">
                  <c:v>17</c:v>
                </c:pt>
                <c:pt idx="4">
                  <c:v>3</c:v>
                </c:pt>
              </c:numCache>
            </c:numRef>
          </c:val>
          <c:extLst>
            <c:ext xmlns:c16="http://schemas.microsoft.com/office/drawing/2014/chart" uri="{C3380CC4-5D6E-409C-BE32-E72D297353CC}">
              <c16:uniqueId val="{00000000-D5B4-428C-9A0D-FFDF468201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966317244378562"/>
          <c:y val="0.24160389697717682"/>
          <c:w val="0.36399173999760481"/>
          <c:h val="0.745632867255536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Dashboard!PivotTable5</c:name>
    <c:fmtId val="5"/>
  </c:pivotSource>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sz="1800" b="1"/>
              <a:t>Cases Closed (YTD) by Legal Problem Code</a:t>
            </a:r>
          </a:p>
        </c:rich>
      </c:tx>
      <c:layout>
        <c:manualLayout>
          <c:xMode val="edge"/>
          <c:yMode val="edge"/>
          <c:x val="0.26794425283152629"/>
          <c:y val="9.36009991750973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noFill/>
          </a:ln>
          <a:effectLst/>
        </c:spPr>
      </c:pivotFmt>
      <c:pivotFmt>
        <c:idx val="2"/>
        <c:spPr>
          <a:solidFill>
            <a:schemeClr val="accent5">
              <a:lumMod val="40000"/>
              <a:lumOff val="60000"/>
            </a:schemeClr>
          </a:solidFill>
          <a:ln w="19050">
            <a:noFill/>
          </a:ln>
          <a:effectLst/>
        </c:spPr>
      </c:pivotFmt>
      <c:pivotFmt>
        <c:idx val="3"/>
        <c:spPr>
          <a:solidFill>
            <a:srgbClr val="C7F3CB"/>
          </a:solidFill>
          <a:ln w="19050">
            <a:noFill/>
          </a:ln>
          <a:effectLst/>
        </c:spPr>
      </c:pivotFmt>
      <c:pivotFmt>
        <c:idx val="4"/>
        <c:spPr>
          <a:solidFill>
            <a:schemeClr val="accent4">
              <a:lumMod val="75000"/>
            </a:schemeClr>
          </a:solidFill>
          <a:ln w="19050">
            <a:noFill/>
          </a:ln>
          <a:effectLst/>
        </c:spPr>
      </c:pivotFmt>
      <c:pivotFmt>
        <c:idx val="5"/>
        <c:spPr>
          <a:solidFill>
            <a:schemeClr val="accent4">
              <a:lumMod val="40000"/>
              <a:lumOff val="60000"/>
            </a:schemeClr>
          </a:solidFill>
          <a:ln w="19050">
            <a:noFill/>
          </a:ln>
          <a:effectLst/>
        </c:spPr>
      </c:pivotFmt>
      <c:pivotFmt>
        <c:idx val="6"/>
        <c:spPr>
          <a:solidFill>
            <a:schemeClr val="accent5"/>
          </a:solidFill>
          <a:ln w="19050">
            <a:noFill/>
          </a:ln>
          <a:effectLst/>
        </c:spPr>
      </c:pivotFmt>
      <c:pivotFmt>
        <c:idx val="7"/>
        <c:spPr>
          <a:solidFill>
            <a:srgbClr val="00823B"/>
          </a:solidFill>
          <a:ln w="19050">
            <a:noFill/>
          </a:ln>
          <a:effectLst/>
        </c:spPr>
      </c:pivotFmt>
      <c:pivotFmt>
        <c:idx val="8"/>
        <c:spPr>
          <a:pattFill prst="dkVert">
            <a:fgClr>
              <a:srgbClr val="E1EBEF"/>
            </a:fgClr>
            <a:bgClr>
              <a:schemeClr val="bg1"/>
            </a:bgClr>
          </a:pattFill>
          <a:ln w="19050">
            <a:noFill/>
          </a:ln>
          <a:effectLst/>
        </c:spPr>
      </c:pivotFmt>
      <c:pivotFmt>
        <c:idx val="9"/>
        <c:spPr>
          <a:solidFill>
            <a:schemeClr val="accent3"/>
          </a:solidFill>
          <a:ln w="19050">
            <a:noFill/>
          </a:ln>
          <a:effectLst/>
        </c:spPr>
      </c:pivotFmt>
    </c:pivotFmts>
    <c:plotArea>
      <c:layout>
        <c:manualLayout>
          <c:layoutTarget val="inner"/>
          <c:xMode val="edge"/>
          <c:yMode val="edge"/>
          <c:x val="3.5197622938642106E-2"/>
          <c:y val="0.14772025877769901"/>
          <c:w val="0.62368872381518348"/>
          <c:h val="0.76076821787162596"/>
        </c:manualLayout>
      </c:layout>
      <c:barChart>
        <c:barDir val="col"/>
        <c:grouping val="clustered"/>
        <c:varyColors val="0"/>
        <c:ser>
          <c:idx val="0"/>
          <c:order val="0"/>
          <c:tx>
            <c:strRef>
              <c:f>'3. Dashboard'!$BF$53</c:f>
              <c:strCache>
                <c:ptCount val="1"/>
                <c:pt idx="0">
                  <c:v>Total</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2-6D35-44DB-955C-BCD555B1C753}"/>
              </c:ext>
            </c:extLst>
          </c:dPt>
          <c:dPt>
            <c:idx val="1"/>
            <c:invertIfNegative val="0"/>
            <c:bubble3D val="0"/>
            <c:spPr>
              <a:solidFill>
                <a:schemeClr val="accent5">
                  <a:lumMod val="40000"/>
                  <a:lumOff val="60000"/>
                </a:schemeClr>
              </a:solidFill>
              <a:ln w="19050">
                <a:noFill/>
              </a:ln>
              <a:effectLst/>
            </c:spPr>
            <c:extLst>
              <c:ext xmlns:c16="http://schemas.microsoft.com/office/drawing/2014/chart" uri="{C3380CC4-5D6E-409C-BE32-E72D297353CC}">
                <c16:uniqueId val="{00000003-6D35-44DB-955C-BCD555B1C753}"/>
              </c:ext>
            </c:extLst>
          </c:dPt>
          <c:dPt>
            <c:idx val="2"/>
            <c:invertIfNegative val="0"/>
            <c:bubble3D val="0"/>
            <c:spPr>
              <a:solidFill>
                <a:srgbClr val="C7F3CB"/>
              </a:solidFill>
              <a:ln w="19050">
                <a:noFill/>
              </a:ln>
              <a:effectLst/>
            </c:spPr>
            <c:extLst>
              <c:ext xmlns:c16="http://schemas.microsoft.com/office/drawing/2014/chart" uri="{C3380CC4-5D6E-409C-BE32-E72D297353CC}">
                <c16:uniqueId val="{00000004-6D35-44DB-955C-BCD555B1C753}"/>
              </c:ext>
            </c:extLst>
          </c:dPt>
          <c:dPt>
            <c:idx val="3"/>
            <c:invertIfNegative val="0"/>
            <c:bubble3D val="0"/>
            <c:spPr>
              <a:solidFill>
                <a:schemeClr val="accent4">
                  <a:lumMod val="75000"/>
                </a:schemeClr>
              </a:solidFill>
              <a:ln w="19050">
                <a:noFill/>
              </a:ln>
              <a:effectLst/>
            </c:spPr>
            <c:extLst>
              <c:ext xmlns:c16="http://schemas.microsoft.com/office/drawing/2014/chart" uri="{C3380CC4-5D6E-409C-BE32-E72D297353CC}">
                <c16:uniqueId val="{00000005-6D35-44DB-955C-BCD555B1C753}"/>
              </c:ext>
            </c:extLst>
          </c:dPt>
          <c:dPt>
            <c:idx val="4"/>
            <c:invertIfNegative val="0"/>
            <c:bubble3D val="0"/>
            <c:spPr>
              <a:solidFill>
                <a:schemeClr val="accent4">
                  <a:lumMod val="40000"/>
                  <a:lumOff val="60000"/>
                </a:schemeClr>
              </a:solidFill>
              <a:ln w="19050">
                <a:noFill/>
              </a:ln>
              <a:effectLst/>
            </c:spPr>
            <c:extLst>
              <c:ext xmlns:c16="http://schemas.microsoft.com/office/drawing/2014/chart" uri="{C3380CC4-5D6E-409C-BE32-E72D297353CC}">
                <c16:uniqueId val="{00000006-6D35-44DB-955C-BCD555B1C753}"/>
              </c:ext>
            </c:extLst>
          </c:dPt>
          <c:dPt>
            <c:idx val="5"/>
            <c:invertIfNegative val="0"/>
            <c:bubble3D val="0"/>
            <c:spPr>
              <a:solidFill>
                <a:schemeClr val="accent5"/>
              </a:solidFill>
              <a:ln w="19050">
                <a:noFill/>
              </a:ln>
              <a:effectLst/>
            </c:spPr>
            <c:extLst>
              <c:ext xmlns:c16="http://schemas.microsoft.com/office/drawing/2014/chart" uri="{C3380CC4-5D6E-409C-BE32-E72D297353CC}">
                <c16:uniqueId val="{00000007-6D35-44DB-955C-BCD555B1C753}"/>
              </c:ext>
            </c:extLst>
          </c:dPt>
          <c:dPt>
            <c:idx val="6"/>
            <c:invertIfNegative val="0"/>
            <c:bubble3D val="0"/>
            <c:spPr>
              <a:solidFill>
                <a:srgbClr val="00823B"/>
              </a:solidFill>
              <a:ln w="19050">
                <a:noFill/>
              </a:ln>
              <a:effectLst/>
            </c:spPr>
            <c:extLst>
              <c:ext xmlns:c16="http://schemas.microsoft.com/office/drawing/2014/chart" uri="{C3380CC4-5D6E-409C-BE32-E72D297353CC}">
                <c16:uniqueId val="{00000008-6D35-44DB-955C-BCD555B1C753}"/>
              </c:ext>
            </c:extLst>
          </c:dPt>
          <c:dPt>
            <c:idx val="7"/>
            <c:invertIfNegative val="0"/>
            <c:bubble3D val="0"/>
            <c:spPr>
              <a:pattFill prst="dkVert">
                <a:fgClr>
                  <a:srgbClr val="E1EBEF"/>
                </a:fgClr>
                <a:bgClr>
                  <a:schemeClr val="bg1"/>
                </a:bgClr>
              </a:pattFill>
              <a:ln w="19050">
                <a:noFill/>
              </a:ln>
              <a:effectLst/>
            </c:spPr>
            <c:extLst>
              <c:ext xmlns:c16="http://schemas.microsoft.com/office/drawing/2014/chart" uri="{C3380CC4-5D6E-409C-BE32-E72D297353CC}">
                <c16:uniqueId val="{00000009-6D35-44DB-955C-BCD555B1C753}"/>
              </c:ext>
            </c:extLst>
          </c:dPt>
          <c:dPt>
            <c:idx val="8"/>
            <c:invertIfNegative val="0"/>
            <c:bubble3D val="0"/>
            <c:spPr>
              <a:solidFill>
                <a:schemeClr val="accent3"/>
              </a:solidFill>
              <a:ln w="19050">
                <a:noFill/>
              </a:ln>
              <a:effectLst/>
            </c:spPr>
            <c:extLst>
              <c:ext xmlns:c16="http://schemas.microsoft.com/office/drawing/2014/chart" uri="{C3380CC4-5D6E-409C-BE32-E72D297353CC}">
                <c16:uniqueId val="{0000000A-6D35-44DB-955C-BCD555B1C753}"/>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Dashboard'!$BE$54:$BE$63</c:f>
              <c:strCache>
                <c:ptCount val="9"/>
                <c:pt idx="0">
                  <c:v>31 Custody/Visitation</c:v>
                </c:pt>
                <c:pt idx="1">
                  <c:v>32 Divorce/Sep./Annul.</c:v>
                </c:pt>
                <c:pt idx="2">
                  <c:v>37 Domestic Abuse</c:v>
                </c:pt>
                <c:pt idx="3">
                  <c:v>38 Support</c:v>
                </c:pt>
                <c:pt idx="4">
                  <c:v>39 Other Family</c:v>
                </c:pt>
                <c:pt idx="5">
                  <c:v>63 Private Landlord/Tenant</c:v>
                </c:pt>
                <c:pt idx="6">
                  <c:v>68 Mortgage Predatory Lending/Practices</c:v>
                </c:pt>
                <c:pt idx="7">
                  <c:v>69 Other Housing</c:v>
                </c:pt>
                <c:pt idx="8">
                  <c:v>81 Immigration/Naturalization</c:v>
                </c:pt>
              </c:strCache>
            </c:strRef>
          </c:cat>
          <c:val>
            <c:numRef>
              <c:f>'3. Dashboard'!$BF$54:$BF$63</c:f>
              <c:numCache>
                <c:formatCode>General</c:formatCode>
                <c:ptCount val="9"/>
                <c:pt idx="0">
                  <c:v>4</c:v>
                </c:pt>
                <c:pt idx="1">
                  <c:v>6</c:v>
                </c:pt>
                <c:pt idx="2">
                  <c:v>3</c:v>
                </c:pt>
                <c:pt idx="3">
                  <c:v>6</c:v>
                </c:pt>
                <c:pt idx="4">
                  <c:v>4</c:v>
                </c:pt>
                <c:pt idx="5">
                  <c:v>10</c:v>
                </c:pt>
                <c:pt idx="6">
                  <c:v>2</c:v>
                </c:pt>
                <c:pt idx="7">
                  <c:v>3</c:v>
                </c:pt>
                <c:pt idx="8">
                  <c:v>5</c:v>
                </c:pt>
              </c:numCache>
            </c:numRef>
          </c:val>
          <c:extLst>
            <c:ext xmlns:c16="http://schemas.microsoft.com/office/drawing/2014/chart" uri="{C3380CC4-5D6E-409C-BE32-E72D297353CC}">
              <c16:uniqueId val="{00000000-6D35-44DB-955C-BCD555B1C753}"/>
            </c:ext>
          </c:extLst>
        </c:ser>
        <c:dLbls>
          <c:showLegendKey val="0"/>
          <c:showVal val="0"/>
          <c:showCatName val="0"/>
          <c:showSerName val="0"/>
          <c:showPercent val="0"/>
          <c:showBubbleSize val="0"/>
        </c:dLbls>
        <c:gapWidth val="100"/>
        <c:axId val="1498853551"/>
        <c:axId val="1498872687"/>
      </c:barChart>
      <c:catAx>
        <c:axId val="1498853551"/>
        <c:scaling>
          <c:orientation val="minMax"/>
        </c:scaling>
        <c:delete val="1"/>
        <c:axPos val="b"/>
        <c:numFmt formatCode="General" sourceLinked="1"/>
        <c:majorTickMark val="out"/>
        <c:minorTickMark val="none"/>
        <c:tickLblPos val="nextTo"/>
        <c:crossAx val="1498872687"/>
        <c:crosses val="autoZero"/>
        <c:auto val="1"/>
        <c:lblAlgn val="ctr"/>
        <c:lblOffset val="100"/>
        <c:noMultiLvlLbl val="0"/>
      </c:catAx>
      <c:valAx>
        <c:axId val="1498872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498853551"/>
        <c:crosses val="autoZero"/>
        <c:crossBetween val="between"/>
      </c:valAx>
      <c:spPr>
        <a:noFill/>
        <a:ln>
          <a:noFill/>
        </a:ln>
        <a:effectLst/>
      </c:spPr>
    </c:plotArea>
    <c:legend>
      <c:legendPos val="r"/>
      <c:layout>
        <c:manualLayout>
          <c:xMode val="edge"/>
          <c:yMode val="edge"/>
          <c:x val="0.67397882789976871"/>
          <c:y val="4.6647655810582354E-2"/>
          <c:w val="0.32438315871673068"/>
          <c:h val="0.876687865747847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619126</xdr:colOff>
      <xdr:row>21</xdr:row>
      <xdr:rowOff>206375</xdr:rowOff>
    </xdr:from>
    <xdr:to>
      <xdr:col>7</xdr:col>
      <xdr:colOff>1166813</xdr:colOff>
      <xdr:row>55</xdr:row>
      <xdr:rowOff>79375</xdr:rowOff>
    </xdr:to>
    <xdr:graphicFrame macro="">
      <xdr:nvGraphicFramePr>
        <xdr:cNvPr id="3" name="Chart 2">
          <a:extLst>
            <a:ext uri="{FF2B5EF4-FFF2-40B4-BE49-F238E27FC236}">
              <a16:creationId xmlns:a16="http://schemas.microsoft.com/office/drawing/2014/main" id="{80DFC97C-70A6-E87C-D0F8-17A85DFC94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3569</xdr:colOff>
      <xdr:row>12</xdr:row>
      <xdr:rowOff>97631</xdr:rowOff>
    </xdr:from>
    <xdr:to>
      <xdr:col>24</xdr:col>
      <xdr:colOff>904875</xdr:colOff>
      <xdr:row>49</xdr:row>
      <xdr:rowOff>149225</xdr:rowOff>
    </xdr:to>
    <xdr:graphicFrame macro="">
      <xdr:nvGraphicFramePr>
        <xdr:cNvPr id="2" name="Chart 1">
          <a:extLst>
            <a:ext uri="{FF2B5EF4-FFF2-40B4-BE49-F238E27FC236}">
              <a16:creationId xmlns:a16="http://schemas.microsoft.com/office/drawing/2014/main" id="{C0FC3086-219D-BEA0-7CCE-A28CD3AE1D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158750</xdr:colOff>
      <xdr:row>14</xdr:row>
      <xdr:rowOff>112711</xdr:rowOff>
    </xdr:from>
    <xdr:to>
      <xdr:col>31</xdr:col>
      <xdr:colOff>3013075</xdr:colOff>
      <xdr:row>42</xdr:row>
      <xdr:rowOff>138111</xdr:rowOff>
    </xdr:to>
    <xdr:graphicFrame macro="">
      <xdr:nvGraphicFramePr>
        <xdr:cNvPr id="5" name="Chart 4">
          <a:extLst>
            <a:ext uri="{FF2B5EF4-FFF2-40B4-BE49-F238E27FC236}">
              <a16:creationId xmlns:a16="http://schemas.microsoft.com/office/drawing/2014/main" id="{473242F5-98E6-5A52-CE4F-D96A0B7C57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254000</xdr:colOff>
      <xdr:row>14</xdr:row>
      <xdr:rowOff>111125</xdr:rowOff>
    </xdr:from>
    <xdr:to>
      <xdr:col>34</xdr:col>
      <xdr:colOff>2901950</xdr:colOff>
      <xdr:row>42</xdr:row>
      <xdr:rowOff>136525</xdr:rowOff>
    </xdr:to>
    <xdr:graphicFrame macro="">
      <xdr:nvGraphicFramePr>
        <xdr:cNvPr id="6" name="Chart 5">
          <a:extLst>
            <a:ext uri="{FF2B5EF4-FFF2-40B4-BE49-F238E27FC236}">
              <a16:creationId xmlns:a16="http://schemas.microsoft.com/office/drawing/2014/main" id="{AD29BB12-F1CE-44E6-BD18-E93D1A288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3159125</xdr:colOff>
      <xdr:row>14</xdr:row>
      <xdr:rowOff>111125</xdr:rowOff>
    </xdr:from>
    <xdr:to>
      <xdr:col>37</xdr:col>
      <xdr:colOff>3552825</xdr:colOff>
      <xdr:row>42</xdr:row>
      <xdr:rowOff>136525</xdr:rowOff>
    </xdr:to>
    <xdr:graphicFrame macro="">
      <xdr:nvGraphicFramePr>
        <xdr:cNvPr id="7" name="Chart 6">
          <a:extLst>
            <a:ext uri="{FF2B5EF4-FFF2-40B4-BE49-F238E27FC236}">
              <a16:creationId xmlns:a16="http://schemas.microsoft.com/office/drawing/2014/main" id="{99B13AA8-0687-4BFB-BC9A-FFA082A6D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771524</xdr:colOff>
      <xdr:row>4</xdr:row>
      <xdr:rowOff>131649</xdr:rowOff>
    </xdr:from>
    <xdr:to>
      <xdr:col>4</xdr:col>
      <xdr:colOff>3079749</xdr:colOff>
      <xdr:row>19</xdr:row>
      <xdr:rowOff>85612</xdr:rowOff>
    </xdr:to>
    <mc:AlternateContent xmlns:mc="http://schemas.openxmlformats.org/markup-compatibility/2006" xmlns:a14="http://schemas.microsoft.com/office/drawing/2010/main">
      <mc:Choice Requires="a14">
        <xdr:graphicFrame macro="">
          <xdr:nvGraphicFramePr>
            <xdr:cNvPr id="2" name="Primary Advocate">
              <a:extLst>
                <a:ext uri="{FF2B5EF4-FFF2-40B4-BE49-F238E27FC236}">
                  <a16:creationId xmlns:a16="http://schemas.microsoft.com/office/drawing/2014/main" id="{A9734B71-1789-09FD-BDEB-7005CD9D11AE}"/>
                </a:ext>
              </a:extLst>
            </xdr:cNvPr>
            <xdr:cNvGraphicFramePr/>
          </xdr:nvGraphicFramePr>
          <xdr:xfrm>
            <a:off x="0" y="0"/>
            <a:ext cx="0" cy="0"/>
          </xdr:xfrm>
          <a:graphic>
            <a:graphicData uri="http://schemas.microsoft.com/office/drawing/2010/slicer">
              <sle:slicer xmlns:sle="http://schemas.microsoft.com/office/drawing/2010/slicer" name="Primary Advocate"/>
            </a:graphicData>
          </a:graphic>
        </xdr:graphicFrame>
      </mc:Choice>
      <mc:Fallback xmlns="">
        <xdr:sp macro="" textlink="">
          <xdr:nvSpPr>
            <xdr:cNvPr id="0" name=""/>
            <xdr:cNvSpPr>
              <a:spLocks noTextEdit="1"/>
            </xdr:cNvSpPr>
          </xdr:nvSpPr>
          <xdr:spPr>
            <a:xfrm>
              <a:off x="2644774" y="2036649"/>
              <a:ext cx="2308225" cy="303371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77561</xdr:colOff>
      <xdr:row>4</xdr:row>
      <xdr:rowOff>133349</xdr:rowOff>
    </xdr:from>
    <xdr:to>
      <xdr:col>4</xdr:col>
      <xdr:colOff>666750</xdr:colOff>
      <xdr:row>19</xdr:row>
      <xdr:rowOff>111125</xdr:rowOff>
    </xdr:to>
    <mc:AlternateContent xmlns:mc="http://schemas.openxmlformats.org/markup-compatibility/2006" xmlns:a14="http://schemas.microsoft.com/office/drawing/2010/main">
      <mc:Choice Requires="a14">
        <xdr:graphicFrame macro="">
          <xdr:nvGraphicFramePr>
            <xdr:cNvPr id="3" name="Assigned Program">
              <a:extLst>
                <a:ext uri="{FF2B5EF4-FFF2-40B4-BE49-F238E27FC236}">
                  <a16:creationId xmlns:a16="http://schemas.microsoft.com/office/drawing/2014/main" id="{E8B0EAED-CD0E-ED70-6334-E2DC2FF25BD8}"/>
                </a:ext>
              </a:extLst>
            </xdr:cNvPr>
            <xdr:cNvGraphicFramePr/>
          </xdr:nvGraphicFramePr>
          <xdr:xfrm>
            <a:off x="0" y="0"/>
            <a:ext cx="0" cy="0"/>
          </xdr:xfrm>
          <a:graphic>
            <a:graphicData uri="http://schemas.microsoft.com/office/drawing/2010/slicer">
              <sle:slicer xmlns:sle="http://schemas.microsoft.com/office/drawing/2010/slicer" name="Assigned Program"/>
            </a:graphicData>
          </a:graphic>
        </xdr:graphicFrame>
      </mc:Choice>
      <mc:Fallback xmlns="">
        <xdr:sp macro="" textlink="">
          <xdr:nvSpPr>
            <xdr:cNvPr id="0" name=""/>
            <xdr:cNvSpPr>
              <a:spLocks noTextEdit="1"/>
            </xdr:cNvSpPr>
          </xdr:nvSpPr>
          <xdr:spPr>
            <a:xfrm>
              <a:off x="141061" y="2038349"/>
              <a:ext cx="2398939" cy="305752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8</xdr:col>
      <xdr:colOff>226219</xdr:colOff>
      <xdr:row>1</xdr:row>
      <xdr:rowOff>142873</xdr:rowOff>
    </xdr:from>
    <xdr:to>
      <xdr:col>36</xdr:col>
      <xdr:colOff>238125</xdr:colOff>
      <xdr:row>22</xdr:row>
      <xdr:rowOff>35718</xdr:rowOff>
    </xdr:to>
    <xdr:graphicFrame macro="">
      <xdr:nvGraphicFramePr>
        <xdr:cNvPr id="4" name="Chart 3">
          <a:extLst>
            <a:ext uri="{FF2B5EF4-FFF2-40B4-BE49-F238E27FC236}">
              <a16:creationId xmlns:a16="http://schemas.microsoft.com/office/drawing/2014/main" id="{46261752-B933-9968-1336-8F95DE2924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108857</xdr:colOff>
      <xdr:row>25</xdr:row>
      <xdr:rowOff>122464</xdr:rowOff>
    </xdr:from>
    <xdr:to>
      <xdr:col>36</xdr:col>
      <xdr:colOff>190500</xdr:colOff>
      <xdr:row>45</xdr:row>
      <xdr:rowOff>68036</xdr:rowOff>
    </xdr:to>
    <xdr:graphicFrame macro="">
      <xdr:nvGraphicFramePr>
        <xdr:cNvPr id="5" name="Chart 4">
          <a:extLst>
            <a:ext uri="{FF2B5EF4-FFF2-40B4-BE49-F238E27FC236}">
              <a16:creationId xmlns:a16="http://schemas.microsoft.com/office/drawing/2014/main" id="{910D469F-53E0-70EB-38D0-E58D59ECE5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52158</xdr:colOff>
      <xdr:row>25</xdr:row>
      <xdr:rowOff>40822</xdr:rowOff>
    </xdr:from>
    <xdr:to>
      <xdr:col>5</xdr:col>
      <xdr:colOff>18595</xdr:colOff>
      <xdr:row>42</xdr:row>
      <xdr:rowOff>163286</xdr:rowOff>
    </xdr:to>
    <xdr:graphicFrame macro="">
      <xdr:nvGraphicFramePr>
        <xdr:cNvPr id="7" name="Chart 6">
          <a:extLst>
            <a:ext uri="{FF2B5EF4-FFF2-40B4-BE49-F238E27FC236}">
              <a16:creationId xmlns:a16="http://schemas.microsoft.com/office/drawing/2014/main" id="{8CA1BB96-D416-842A-0490-6EE4E10F7B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158750</xdr:colOff>
      <xdr:row>25</xdr:row>
      <xdr:rowOff>96836</xdr:rowOff>
    </xdr:from>
    <xdr:to>
      <xdr:col>48</xdr:col>
      <xdr:colOff>142875</xdr:colOff>
      <xdr:row>48</xdr:row>
      <xdr:rowOff>15875</xdr:rowOff>
    </xdr:to>
    <xdr:graphicFrame macro="">
      <xdr:nvGraphicFramePr>
        <xdr:cNvPr id="10" name="Chart 9">
          <a:extLst>
            <a:ext uri="{FF2B5EF4-FFF2-40B4-BE49-F238E27FC236}">
              <a16:creationId xmlns:a16="http://schemas.microsoft.com/office/drawing/2014/main" id="{9AEEE5C0-509B-4A30-DF1E-5903AC43E5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itlin McTiernan" refreshedDate="44923.699548263889" createdVersion="8" refreshedVersion="8" minRefreshableVersion="3" recordCount="100" xr:uid="{02F111A1-9B46-45B3-852D-D8FF89C2FEEA}">
  <cacheSource type="worksheet">
    <worksheetSource name="table1"/>
  </cacheSource>
  <cacheFields count="16">
    <cacheField name="Matter/Case ID" numFmtId="0">
      <sharedItems/>
    </cacheField>
    <cacheField name="Assigned Program" numFmtId="0">
      <sharedItems count="3">
        <s v="Family"/>
        <s v="Immigration"/>
        <s v="Housing"/>
      </sharedItems>
    </cacheField>
    <cacheField name="Legal Problem Code" numFmtId="0">
      <sharedItems count="12">
        <s v="37 Domestic Abuse"/>
        <s v="38 Support"/>
        <s v="32 Divorce/Sep./Annul."/>
        <s v="31 Custody/Visitation"/>
        <s v="30 Adoption"/>
        <s v="81 Immigration/Naturalization"/>
        <s v="39 Other Family"/>
        <s v="69 Other Housing"/>
        <s v="63 Private Landlord/Tenant"/>
        <s v="64 Public Housing"/>
        <s v="61 Federally Subsidized Housing"/>
        <s v="68 Mortgage Predatory Lending/Practices"/>
      </sharedItems>
    </cacheField>
    <cacheField name="Primary Advocate" numFmtId="0">
      <sharedItems count="9">
        <s v="Cohen, Sammy"/>
        <s v="Li, Emily"/>
        <s v="Wiley, Alex"/>
        <s v="Jennings, Rachel"/>
        <s v="Garcia, Cora"/>
        <s v="Frances, Sam"/>
        <s v="Ramirez, Jo"/>
        <s v="Smith, Sally"/>
        <s v="Frye, Nick"/>
      </sharedItems>
    </cacheField>
    <cacheField name="Intake Date" numFmtId="14">
      <sharedItems containsSemiMixedTypes="0" containsNonDate="0" containsDate="1" containsString="0" minDate="2020-08-05T00:00:00" maxDate="2022-11-15T00:00:00" count="79">
        <d v="2020-08-05T00:00:00"/>
        <d v="2020-09-13T00:00:00"/>
        <d v="2020-12-07T00:00:00"/>
        <d v="2020-12-09T00:00:00"/>
        <d v="2021-01-21T00:00:00"/>
        <d v="2021-03-25T00:00:00"/>
        <d v="2021-04-05T00:00:00"/>
        <d v="2021-07-16T00:00:00"/>
        <d v="2021-08-18T00:00:00"/>
        <d v="2021-10-14T00:00:00"/>
        <d v="2021-10-22T00:00:00"/>
        <d v="2021-12-05T00:00:00"/>
        <d v="2022-01-12T00:00:00"/>
        <d v="2022-01-19T00:00:00"/>
        <d v="2022-01-31T00:00:00"/>
        <d v="2022-02-01T00:00:00"/>
        <d v="2022-02-19T00:00:00"/>
        <d v="2022-02-22T00:00:00"/>
        <d v="2022-02-28T00:00:00"/>
        <d v="2022-03-04T00:00:00"/>
        <d v="2022-03-06T00:00:00"/>
        <d v="2022-03-09T00:00:00"/>
        <d v="2022-03-11T00:00:00"/>
        <d v="2022-03-14T00:00:00"/>
        <d v="2022-03-15T00:00:00"/>
        <d v="2022-03-19T00:00:00"/>
        <d v="2022-03-22T00:00:00"/>
        <d v="2022-03-28T00:00:00"/>
        <d v="2022-03-29T00:00:00"/>
        <d v="2022-03-31T00:00:00"/>
        <d v="2022-04-01T00:00:00"/>
        <d v="2022-04-05T00:00:00"/>
        <d v="2022-04-06T00:00:00"/>
        <d v="2022-04-09T00:00:00"/>
        <d v="2022-04-10T00:00:00"/>
        <d v="2022-04-11T00:00:00"/>
        <d v="2022-04-13T00:00:00"/>
        <d v="2022-04-20T00:00:00"/>
        <d v="2022-04-28T00:00:00"/>
        <d v="2022-05-01T00:00:00"/>
        <d v="2022-05-04T00:00:00"/>
        <d v="2022-05-16T00:00:00"/>
        <d v="2022-05-17T00:00:00"/>
        <d v="2022-06-01T00:00:00"/>
        <d v="2022-06-05T00:00:00"/>
        <d v="2022-06-06T00:00:00"/>
        <d v="2022-06-07T00:00:00"/>
        <d v="2022-06-08T00:00:00"/>
        <d v="2022-06-18T00:00:00"/>
        <d v="2022-06-19T00:00:00"/>
        <d v="2022-06-21T00:00:00"/>
        <d v="2022-06-28T00:00:00"/>
        <d v="2022-07-01T00:00:00"/>
        <d v="2022-07-09T00:00:00"/>
        <d v="2022-07-12T00:00:00"/>
        <d v="2022-07-14T00:00:00"/>
        <d v="2022-07-18T00:00:00"/>
        <d v="2022-07-19T00:00:00"/>
        <d v="2022-07-30T00:00:00"/>
        <d v="2022-08-03T00:00:00"/>
        <d v="2022-08-11T00:00:00"/>
        <d v="2022-08-13T00:00:00"/>
        <d v="2022-08-19T00:00:00"/>
        <d v="2022-08-22T00:00:00"/>
        <d v="2022-08-25T00:00:00"/>
        <d v="2022-09-06T00:00:00"/>
        <d v="2022-09-07T00:00:00"/>
        <d v="2022-09-08T00:00:00"/>
        <d v="2022-09-10T00:00:00"/>
        <d v="2022-09-19T00:00:00"/>
        <d v="2022-09-25T00:00:00"/>
        <d v="2022-09-30T00:00:00"/>
        <d v="2022-10-10T00:00:00"/>
        <d v="2022-10-21T00:00:00"/>
        <d v="2022-10-22T00:00:00"/>
        <d v="2022-11-01T00:00:00"/>
        <d v="2022-11-03T00:00:00"/>
        <d v="2022-11-08T00:00:00"/>
        <d v="2022-11-14T00:00:00"/>
      </sharedItems>
      <fieldGroup par="15" base="4">
        <rangePr groupBy="months" startDate="2020-08-05T00:00:00" endDate="2022-11-15T00:00:00"/>
        <groupItems count="14">
          <s v="&lt;8/5/2020"/>
          <s v="Jan"/>
          <s v="Feb"/>
          <s v="Mar"/>
          <s v="Apr"/>
          <s v="May"/>
          <s v="Jun"/>
          <s v="Jul"/>
          <s v="Aug"/>
          <s v="Sep"/>
          <s v="Oct"/>
          <s v="Nov"/>
          <s v="Dec"/>
          <s v="&gt;11/15/2022"/>
        </groupItems>
      </fieldGroup>
    </cacheField>
    <cacheField name="Date Opened" numFmtId="14">
      <sharedItems containsSemiMixedTypes="0" containsNonDate="0" containsDate="1" containsString="0" minDate="2020-08-05T00:00:00" maxDate="2022-11-15T00:00:00"/>
    </cacheField>
    <cacheField name="Date Closed" numFmtId="0">
      <sharedItems containsNonDate="0" containsDate="1" containsString="0" containsBlank="1" minDate="2022-01-12T00:00:00" maxDate="2022-12-17T00:00:00"/>
    </cacheField>
    <cacheField name="Number of Days Open" numFmtId="0">
      <sharedItems containsString="0" containsBlank="1" containsNumber="1" containsInteger="1" minValue="2" maxValue="392" count="38">
        <m/>
        <n v="389"/>
        <n v="392"/>
        <n v="293"/>
        <n v="167"/>
        <n v="304"/>
        <n v="296"/>
        <n v="154"/>
        <n v="224"/>
        <n v="213"/>
        <n v="119"/>
        <n v="23"/>
        <n v="48"/>
        <n v="237"/>
        <n v="261"/>
        <n v="86"/>
        <n v="209"/>
        <n v="184"/>
        <n v="132"/>
        <n v="72"/>
        <n v="189"/>
        <n v="159"/>
        <n v="3"/>
        <n v="31"/>
        <n v="15"/>
        <n v="2"/>
        <n v="7"/>
        <n v="45"/>
        <n v="28"/>
        <n v="83"/>
        <n v="60"/>
        <n v="57"/>
        <n v="63"/>
        <n v="22"/>
        <n v="53"/>
        <n v="97"/>
        <n v="5"/>
        <n v="27"/>
      </sharedItems>
    </cacheField>
    <cacheField name="Disposition" numFmtId="0">
      <sharedItems count="2">
        <s v="Open"/>
        <s v="Closed"/>
      </sharedItems>
    </cacheField>
    <cacheField name="Close Reason" numFmtId="0">
      <sharedItems containsBlank="1" count="5">
        <m/>
        <s v="Full Representation"/>
        <s v="Extended Service"/>
        <s v="Brief Service"/>
        <s v="Advice Only"/>
      </sharedItems>
    </cacheField>
    <cacheField name="Number of People Helped 18 and Over" numFmtId="0">
      <sharedItems containsSemiMixedTypes="0" containsString="0" containsNumber="1" containsInteger="1" minValue="1" maxValue="4"/>
    </cacheField>
    <cacheField name="Number of People Helped under 18" numFmtId="0">
      <sharedItems containsSemiMixedTypes="0" containsString="0" containsNumber="1" containsInteger="1" minValue="0" maxValue="4"/>
    </cacheField>
    <cacheField name="Level of Service" numFmtId="0">
      <sharedItems containsBlank="1"/>
    </cacheField>
    <cacheField name="County of Residence" numFmtId="0">
      <sharedItems count="5">
        <s v="Manhattan"/>
        <s v="Brooklyn"/>
        <s v="Bronx"/>
        <s v="Queens"/>
        <s v="Staten Island"/>
      </sharedItems>
    </cacheField>
    <cacheField name="Quarters" numFmtId="0" databaseField="0">
      <fieldGroup base="4">
        <rangePr groupBy="quarters" startDate="2020-08-05T00:00:00" endDate="2022-11-15T00:00:00"/>
        <groupItems count="6">
          <s v="&lt;8/5/2020"/>
          <s v="Qtr1"/>
          <s v="Qtr2"/>
          <s v="Qtr3"/>
          <s v="Qtr4"/>
          <s v="&gt;11/15/2022"/>
        </groupItems>
      </fieldGroup>
    </cacheField>
    <cacheField name="Years" numFmtId="0" databaseField="0">
      <fieldGroup base="4">
        <rangePr groupBy="years" startDate="2020-08-05T00:00:00" endDate="2022-11-15T00:00:00"/>
        <groupItems count="5">
          <s v="&lt;8/5/2020"/>
          <s v="2020"/>
          <s v="2021"/>
          <s v="2022"/>
          <s v="&gt;11/15/2022"/>
        </groupItems>
      </fieldGroup>
    </cacheField>
  </cacheFields>
  <extLst>
    <ext xmlns:x14="http://schemas.microsoft.com/office/spreadsheetml/2009/9/main" uri="{725AE2AE-9491-48be-B2B4-4EB974FC3084}">
      <x14:pivotCacheDefinition pivotCacheId="404688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s v="19-0000063"/>
    <x v="0"/>
    <x v="0"/>
    <x v="0"/>
    <x v="0"/>
    <d v="2020-08-05T00:00:00"/>
    <m/>
    <x v="0"/>
    <x v="0"/>
    <x v="0"/>
    <n v="2"/>
    <n v="4"/>
    <s v="Full Representation"/>
    <x v="0"/>
  </r>
  <r>
    <s v="19-0000007"/>
    <x v="0"/>
    <x v="0"/>
    <x v="1"/>
    <x v="1"/>
    <d v="2020-09-13T00:00:00"/>
    <m/>
    <x v="0"/>
    <x v="0"/>
    <x v="0"/>
    <n v="2"/>
    <n v="1"/>
    <s v="Extended Service"/>
    <x v="1"/>
  </r>
  <r>
    <s v="20-0000004"/>
    <x v="0"/>
    <x v="1"/>
    <x v="2"/>
    <x v="2"/>
    <d v="2020-12-26T00:00:00"/>
    <m/>
    <x v="0"/>
    <x v="0"/>
    <x v="0"/>
    <n v="2"/>
    <n v="1"/>
    <s v="Full Representation"/>
    <x v="0"/>
  </r>
  <r>
    <s v="20-0000087"/>
    <x v="0"/>
    <x v="2"/>
    <x v="2"/>
    <x v="3"/>
    <d v="2020-12-09T00:00:00"/>
    <m/>
    <x v="0"/>
    <x v="0"/>
    <x v="0"/>
    <n v="2"/>
    <n v="4"/>
    <s v="Full Representation"/>
    <x v="0"/>
  </r>
  <r>
    <s v="21-0000091"/>
    <x v="0"/>
    <x v="2"/>
    <x v="0"/>
    <x v="4"/>
    <d v="2021-01-21T00:00:00"/>
    <d v="2022-02-14T00:00:00"/>
    <x v="1"/>
    <x v="1"/>
    <x v="1"/>
    <n v="2"/>
    <n v="1"/>
    <m/>
    <x v="1"/>
  </r>
  <r>
    <s v="21-0000090"/>
    <x v="0"/>
    <x v="2"/>
    <x v="3"/>
    <x v="4"/>
    <d v="2021-01-21T00:00:00"/>
    <d v="2022-02-17T00:00:00"/>
    <x v="2"/>
    <x v="1"/>
    <x v="1"/>
    <n v="1"/>
    <n v="0"/>
    <m/>
    <x v="2"/>
  </r>
  <r>
    <s v="19-0000061"/>
    <x v="0"/>
    <x v="3"/>
    <x v="2"/>
    <x v="5"/>
    <d v="2021-03-25T00:00:00"/>
    <d v="2022-01-12T00:00:00"/>
    <x v="3"/>
    <x v="1"/>
    <x v="1"/>
    <n v="1"/>
    <n v="0"/>
    <m/>
    <x v="1"/>
  </r>
  <r>
    <s v="21-0000112"/>
    <x v="0"/>
    <x v="4"/>
    <x v="1"/>
    <x v="6"/>
    <d v="2021-04-05T00:00:00"/>
    <m/>
    <x v="0"/>
    <x v="0"/>
    <x v="0"/>
    <n v="1"/>
    <n v="0"/>
    <s v="Extended Service"/>
    <x v="1"/>
  </r>
  <r>
    <s v="21-0000141"/>
    <x v="0"/>
    <x v="2"/>
    <x v="2"/>
    <x v="7"/>
    <d v="2021-07-16T00:00:00"/>
    <m/>
    <x v="0"/>
    <x v="0"/>
    <x v="0"/>
    <n v="2"/>
    <n v="2"/>
    <s v="Extended Service"/>
    <x v="1"/>
  </r>
  <r>
    <s v="21-0000142"/>
    <x v="1"/>
    <x v="5"/>
    <x v="4"/>
    <x v="8"/>
    <d v="2021-08-18T00:00:00"/>
    <m/>
    <x v="0"/>
    <x v="0"/>
    <x v="0"/>
    <n v="2"/>
    <n v="3"/>
    <s v="Full Representation"/>
    <x v="1"/>
  </r>
  <r>
    <s v="21-0000008"/>
    <x v="0"/>
    <x v="3"/>
    <x v="3"/>
    <x v="9"/>
    <d v="2021-11-01T00:00:00"/>
    <m/>
    <x v="0"/>
    <x v="0"/>
    <x v="0"/>
    <n v="2"/>
    <n v="1"/>
    <s v="Full Representation"/>
    <x v="1"/>
  </r>
  <r>
    <s v="19-0000070"/>
    <x v="0"/>
    <x v="3"/>
    <x v="0"/>
    <x v="10"/>
    <d v="2021-10-22T00:00:00"/>
    <m/>
    <x v="0"/>
    <x v="0"/>
    <x v="0"/>
    <n v="1"/>
    <n v="0"/>
    <s v="Full Representation"/>
    <x v="2"/>
  </r>
  <r>
    <s v="20-0000086"/>
    <x v="0"/>
    <x v="1"/>
    <x v="1"/>
    <x v="11"/>
    <d v="2021-12-05T00:00:00"/>
    <m/>
    <x v="0"/>
    <x v="0"/>
    <x v="0"/>
    <n v="1"/>
    <n v="1"/>
    <s v="Full Representation"/>
    <x v="2"/>
  </r>
  <r>
    <s v="21-0000113"/>
    <x v="0"/>
    <x v="6"/>
    <x v="1"/>
    <x v="12"/>
    <d v="2022-01-12T00:00:00"/>
    <m/>
    <x v="0"/>
    <x v="0"/>
    <x v="0"/>
    <n v="1"/>
    <n v="0"/>
    <s v="Full Representation"/>
    <x v="0"/>
  </r>
  <r>
    <s v="16-0000009"/>
    <x v="0"/>
    <x v="1"/>
    <x v="1"/>
    <x v="13"/>
    <d v="2022-01-19T00:00:00"/>
    <m/>
    <x v="0"/>
    <x v="0"/>
    <x v="0"/>
    <n v="1"/>
    <n v="2"/>
    <s v="Full Representation"/>
    <x v="0"/>
  </r>
  <r>
    <s v="22-0000239"/>
    <x v="0"/>
    <x v="1"/>
    <x v="0"/>
    <x v="14"/>
    <d v="2022-01-31T00:00:00"/>
    <d v="2022-07-17T00:00:00"/>
    <x v="4"/>
    <x v="1"/>
    <x v="1"/>
    <n v="2"/>
    <n v="4"/>
    <m/>
    <x v="3"/>
  </r>
  <r>
    <s v="21-0000005"/>
    <x v="0"/>
    <x v="6"/>
    <x v="2"/>
    <x v="15"/>
    <d v="2022-02-01T00:00:00"/>
    <d v="2022-12-02T00:00:00"/>
    <x v="5"/>
    <x v="1"/>
    <x v="1"/>
    <n v="1"/>
    <n v="0"/>
    <m/>
    <x v="1"/>
  </r>
  <r>
    <s v="22-0000006"/>
    <x v="0"/>
    <x v="2"/>
    <x v="1"/>
    <x v="15"/>
    <d v="2022-02-12T00:00:00"/>
    <d v="2022-12-05T00:00:00"/>
    <x v="6"/>
    <x v="1"/>
    <x v="1"/>
    <n v="1"/>
    <n v="1"/>
    <m/>
    <x v="0"/>
  </r>
  <r>
    <s v="17-0000024"/>
    <x v="0"/>
    <x v="3"/>
    <x v="1"/>
    <x v="16"/>
    <d v="2022-02-19T00:00:00"/>
    <m/>
    <x v="0"/>
    <x v="0"/>
    <x v="0"/>
    <n v="1"/>
    <n v="1"/>
    <s v="Full Representation"/>
    <x v="0"/>
  </r>
  <r>
    <s v="21-0000114"/>
    <x v="0"/>
    <x v="6"/>
    <x v="0"/>
    <x v="17"/>
    <d v="2022-02-22T00:00:00"/>
    <m/>
    <x v="0"/>
    <x v="0"/>
    <x v="0"/>
    <n v="2"/>
    <n v="0"/>
    <s v="Extended Service"/>
    <x v="4"/>
  </r>
  <r>
    <s v="17-0000019"/>
    <x v="0"/>
    <x v="6"/>
    <x v="3"/>
    <x v="18"/>
    <d v="2022-02-28T00:00:00"/>
    <d v="2022-08-01T00:00:00"/>
    <x v="7"/>
    <x v="1"/>
    <x v="1"/>
    <n v="1"/>
    <n v="1"/>
    <m/>
    <x v="3"/>
  </r>
  <r>
    <s v="21-0000115"/>
    <x v="0"/>
    <x v="4"/>
    <x v="1"/>
    <x v="19"/>
    <d v="2022-03-04T00:00:00"/>
    <m/>
    <x v="0"/>
    <x v="0"/>
    <x v="0"/>
    <n v="1"/>
    <n v="0"/>
    <s v="Full Representation"/>
    <x v="1"/>
  </r>
  <r>
    <s v="22-0000215"/>
    <x v="2"/>
    <x v="7"/>
    <x v="5"/>
    <x v="20"/>
    <d v="2022-03-06T00:00:00"/>
    <d v="2022-10-16T00:00:00"/>
    <x v="8"/>
    <x v="1"/>
    <x v="1"/>
    <n v="2"/>
    <n v="0"/>
    <m/>
    <x v="0"/>
  </r>
  <r>
    <s v="22-0000153"/>
    <x v="1"/>
    <x v="5"/>
    <x v="4"/>
    <x v="21"/>
    <d v="2022-03-09T00:00:00"/>
    <d v="2022-10-08T00:00:00"/>
    <x v="9"/>
    <x v="1"/>
    <x v="1"/>
    <n v="1"/>
    <n v="1"/>
    <m/>
    <x v="1"/>
  </r>
  <r>
    <s v="22-0000156"/>
    <x v="2"/>
    <x v="8"/>
    <x v="6"/>
    <x v="22"/>
    <d v="2022-08-03T00:00:00"/>
    <d v="2022-11-30T00:00:00"/>
    <x v="10"/>
    <x v="1"/>
    <x v="2"/>
    <n v="1"/>
    <n v="1"/>
    <m/>
    <x v="1"/>
  </r>
  <r>
    <s v="22-0000158"/>
    <x v="2"/>
    <x v="8"/>
    <x v="6"/>
    <x v="23"/>
    <d v="2022-03-14T00:00:00"/>
    <d v="2022-04-06T00:00:00"/>
    <x v="11"/>
    <x v="1"/>
    <x v="1"/>
    <n v="1"/>
    <n v="0"/>
    <m/>
    <x v="1"/>
  </r>
  <r>
    <s v="18-0000045"/>
    <x v="0"/>
    <x v="0"/>
    <x v="1"/>
    <x v="23"/>
    <d v="2022-03-14T00:00:00"/>
    <m/>
    <x v="0"/>
    <x v="0"/>
    <x v="0"/>
    <n v="1"/>
    <n v="1"/>
    <s v="Full Representation"/>
    <x v="3"/>
  </r>
  <r>
    <s v="22-0000159"/>
    <x v="1"/>
    <x v="5"/>
    <x v="4"/>
    <x v="24"/>
    <d v="2022-03-15T00:00:00"/>
    <d v="2022-05-02T00:00:00"/>
    <x v="12"/>
    <x v="1"/>
    <x v="3"/>
    <n v="4"/>
    <n v="2"/>
    <m/>
    <x v="3"/>
  </r>
  <r>
    <s v="19-0000048"/>
    <x v="0"/>
    <x v="0"/>
    <x v="2"/>
    <x v="24"/>
    <d v="2022-03-15T00:00:00"/>
    <d v="2022-10-14T00:00:00"/>
    <x v="9"/>
    <x v="1"/>
    <x v="1"/>
    <n v="1"/>
    <n v="0"/>
    <m/>
    <x v="1"/>
  </r>
  <r>
    <s v="17-0000016"/>
    <x v="0"/>
    <x v="1"/>
    <x v="1"/>
    <x v="24"/>
    <d v="2022-03-15T00:00:00"/>
    <d v="2022-11-07T00:00:00"/>
    <x v="13"/>
    <x v="1"/>
    <x v="2"/>
    <n v="1"/>
    <n v="0"/>
    <m/>
    <x v="2"/>
  </r>
  <r>
    <s v="22-0000216"/>
    <x v="2"/>
    <x v="8"/>
    <x v="7"/>
    <x v="25"/>
    <d v="2022-03-19T00:00:00"/>
    <d v="2022-12-05T00:00:00"/>
    <x v="14"/>
    <x v="1"/>
    <x v="1"/>
    <n v="1"/>
    <n v="0"/>
    <m/>
    <x v="0"/>
  </r>
  <r>
    <s v="21-0000101"/>
    <x v="0"/>
    <x v="6"/>
    <x v="1"/>
    <x v="26"/>
    <d v="2022-03-22T00:00:00"/>
    <d v="2022-06-16T00:00:00"/>
    <x v="15"/>
    <x v="1"/>
    <x v="3"/>
    <n v="2"/>
    <n v="2"/>
    <m/>
    <x v="1"/>
  </r>
  <r>
    <s v="22-0000212"/>
    <x v="2"/>
    <x v="7"/>
    <x v="7"/>
    <x v="27"/>
    <d v="2022-03-28T00:00:00"/>
    <m/>
    <x v="0"/>
    <x v="0"/>
    <x v="0"/>
    <n v="1"/>
    <n v="3"/>
    <s v="Brief Service"/>
    <x v="3"/>
  </r>
  <r>
    <s v="22-0000244"/>
    <x v="0"/>
    <x v="2"/>
    <x v="0"/>
    <x v="28"/>
    <d v="2022-03-29T00:00:00"/>
    <d v="2022-10-24T00:00:00"/>
    <x v="16"/>
    <x v="1"/>
    <x v="2"/>
    <n v="1"/>
    <n v="1"/>
    <m/>
    <x v="0"/>
  </r>
  <r>
    <s v="22-0000167"/>
    <x v="1"/>
    <x v="5"/>
    <x v="8"/>
    <x v="29"/>
    <d v="2022-03-31T00:00:00"/>
    <d v="2022-10-01T00:00:00"/>
    <x v="17"/>
    <x v="1"/>
    <x v="1"/>
    <n v="1"/>
    <n v="0"/>
    <m/>
    <x v="2"/>
  </r>
  <r>
    <s v="22-0000168"/>
    <x v="1"/>
    <x v="5"/>
    <x v="4"/>
    <x v="30"/>
    <d v="2022-04-01T00:00:00"/>
    <d v="2022-08-11T00:00:00"/>
    <x v="18"/>
    <x v="1"/>
    <x v="1"/>
    <n v="1"/>
    <n v="0"/>
    <m/>
    <x v="2"/>
  </r>
  <r>
    <s v="21-0000105"/>
    <x v="0"/>
    <x v="2"/>
    <x v="3"/>
    <x v="31"/>
    <d v="2022-04-05T00:00:00"/>
    <d v="2022-06-16T00:00:00"/>
    <x v="19"/>
    <x v="1"/>
    <x v="1"/>
    <n v="1"/>
    <n v="0"/>
    <m/>
    <x v="1"/>
  </r>
  <r>
    <s v="22-0000236"/>
    <x v="0"/>
    <x v="1"/>
    <x v="0"/>
    <x v="31"/>
    <d v="2022-04-12T00:00:00"/>
    <m/>
    <x v="0"/>
    <x v="0"/>
    <x v="0"/>
    <n v="1"/>
    <n v="1"/>
    <s v="Full Representation"/>
    <x v="0"/>
  </r>
  <r>
    <s v="22-0000170"/>
    <x v="1"/>
    <x v="5"/>
    <x v="4"/>
    <x v="31"/>
    <d v="2022-04-05T00:00:00"/>
    <m/>
    <x v="0"/>
    <x v="0"/>
    <x v="0"/>
    <n v="2"/>
    <n v="0"/>
    <s v="Extended Service"/>
    <x v="2"/>
  </r>
  <r>
    <s v="21-0000106"/>
    <x v="0"/>
    <x v="6"/>
    <x v="1"/>
    <x v="32"/>
    <d v="2022-04-06T00:00:00"/>
    <d v="2022-10-12T00:00:00"/>
    <x v="20"/>
    <x v="1"/>
    <x v="1"/>
    <n v="2"/>
    <n v="0"/>
    <m/>
    <x v="1"/>
  </r>
  <r>
    <s v="21-0000110"/>
    <x v="0"/>
    <x v="0"/>
    <x v="2"/>
    <x v="33"/>
    <d v="2022-04-09T00:00:00"/>
    <d v="2022-09-15T00:00:00"/>
    <x v="21"/>
    <x v="1"/>
    <x v="2"/>
    <n v="1"/>
    <n v="0"/>
    <m/>
    <x v="3"/>
  </r>
  <r>
    <s v="22-0000205"/>
    <x v="2"/>
    <x v="8"/>
    <x v="7"/>
    <x v="33"/>
    <d v="2022-04-09T00:00:00"/>
    <m/>
    <x v="0"/>
    <x v="0"/>
    <x v="0"/>
    <n v="2"/>
    <n v="1"/>
    <s v="Brief Service"/>
    <x v="4"/>
  </r>
  <r>
    <s v="21-0000111"/>
    <x v="0"/>
    <x v="0"/>
    <x v="1"/>
    <x v="34"/>
    <d v="2022-04-10T00:00:00"/>
    <d v="2022-04-13T00:00:00"/>
    <x v="22"/>
    <x v="1"/>
    <x v="4"/>
    <n v="3"/>
    <n v="2"/>
    <m/>
    <x v="0"/>
  </r>
  <r>
    <s v="17-0000025"/>
    <x v="0"/>
    <x v="3"/>
    <x v="0"/>
    <x v="35"/>
    <d v="2022-04-12T00:00:00"/>
    <m/>
    <x v="0"/>
    <x v="0"/>
    <x v="0"/>
    <n v="1"/>
    <n v="2"/>
    <s v="Brief Service"/>
    <x v="2"/>
  </r>
  <r>
    <s v="22-0000240"/>
    <x v="0"/>
    <x v="3"/>
    <x v="1"/>
    <x v="35"/>
    <d v="2022-04-11T00:00:00"/>
    <m/>
    <x v="0"/>
    <x v="0"/>
    <x v="0"/>
    <n v="2"/>
    <n v="2"/>
    <s v="Extended Service"/>
    <x v="0"/>
  </r>
  <r>
    <s v="22-0000174"/>
    <x v="1"/>
    <x v="5"/>
    <x v="4"/>
    <x v="36"/>
    <d v="2022-04-13T00:00:00"/>
    <m/>
    <x v="0"/>
    <x v="0"/>
    <x v="0"/>
    <n v="2"/>
    <n v="0"/>
    <s v="Extended Service"/>
    <x v="2"/>
  </r>
  <r>
    <s v="19-0000049"/>
    <x v="0"/>
    <x v="0"/>
    <x v="0"/>
    <x v="37"/>
    <d v="2022-04-20T00:00:00"/>
    <m/>
    <x v="0"/>
    <x v="0"/>
    <x v="0"/>
    <n v="2"/>
    <n v="1"/>
    <s v="Brief Service"/>
    <x v="1"/>
  </r>
  <r>
    <s v="22-0000213"/>
    <x v="2"/>
    <x v="9"/>
    <x v="5"/>
    <x v="38"/>
    <d v="2022-04-28T00:00:00"/>
    <m/>
    <x v="0"/>
    <x v="0"/>
    <x v="0"/>
    <n v="2"/>
    <n v="1"/>
    <s v="Full Representation"/>
    <x v="0"/>
  </r>
  <r>
    <s v="22-0000209"/>
    <x v="2"/>
    <x v="8"/>
    <x v="6"/>
    <x v="39"/>
    <d v="2022-05-01T00:00:00"/>
    <d v="2022-06-01T00:00:00"/>
    <x v="23"/>
    <x v="1"/>
    <x v="2"/>
    <n v="3"/>
    <n v="2"/>
    <m/>
    <x v="1"/>
  </r>
  <r>
    <s v="21-0000238"/>
    <x v="0"/>
    <x v="2"/>
    <x v="3"/>
    <x v="39"/>
    <d v="2022-05-01T00:00:00"/>
    <m/>
    <x v="0"/>
    <x v="0"/>
    <x v="0"/>
    <n v="2"/>
    <n v="1"/>
    <s v="Full Representation"/>
    <x v="1"/>
  </r>
  <r>
    <s v="16-0000010"/>
    <x v="0"/>
    <x v="0"/>
    <x v="3"/>
    <x v="40"/>
    <d v="2022-05-04T00:00:00"/>
    <m/>
    <x v="0"/>
    <x v="0"/>
    <x v="0"/>
    <n v="1"/>
    <n v="1"/>
    <s v="Full Representation"/>
    <x v="3"/>
  </r>
  <r>
    <s v="20-0000081"/>
    <x v="0"/>
    <x v="2"/>
    <x v="1"/>
    <x v="41"/>
    <d v="2022-05-16T00:00:00"/>
    <m/>
    <x v="0"/>
    <x v="0"/>
    <x v="0"/>
    <n v="1"/>
    <n v="2"/>
    <s v="Extended Service"/>
    <x v="3"/>
  </r>
  <r>
    <s v="20-0000080"/>
    <x v="0"/>
    <x v="6"/>
    <x v="0"/>
    <x v="41"/>
    <d v="2022-05-16T00:00:00"/>
    <m/>
    <x v="0"/>
    <x v="0"/>
    <x v="0"/>
    <n v="2"/>
    <n v="1"/>
    <s v="Extended Service"/>
    <x v="4"/>
  </r>
  <r>
    <s v="22-0000181"/>
    <x v="1"/>
    <x v="5"/>
    <x v="8"/>
    <x v="42"/>
    <d v="2022-05-19T00:00:00"/>
    <m/>
    <x v="0"/>
    <x v="0"/>
    <x v="0"/>
    <n v="1"/>
    <n v="0"/>
    <s v="Brief Service"/>
    <x v="3"/>
  </r>
  <r>
    <s v="22-0000182"/>
    <x v="2"/>
    <x v="7"/>
    <x v="6"/>
    <x v="42"/>
    <d v="2022-07-12T00:00:00"/>
    <m/>
    <x v="0"/>
    <x v="0"/>
    <x v="0"/>
    <n v="1"/>
    <n v="0"/>
    <s v="Full Representation"/>
    <x v="3"/>
  </r>
  <r>
    <s v="19-0000057"/>
    <x v="0"/>
    <x v="3"/>
    <x v="1"/>
    <x v="43"/>
    <d v="2022-06-01T00:00:00"/>
    <d v="2022-06-16T00:00:00"/>
    <x v="24"/>
    <x v="1"/>
    <x v="4"/>
    <n v="1"/>
    <n v="0"/>
    <m/>
    <x v="1"/>
  </r>
  <r>
    <s v="22-0000217"/>
    <x v="2"/>
    <x v="10"/>
    <x v="5"/>
    <x v="44"/>
    <d v="2022-06-05T00:00:00"/>
    <m/>
    <x v="0"/>
    <x v="0"/>
    <x v="0"/>
    <n v="3"/>
    <n v="0"/>
    <s v="Extended Service"/>
    <x v="0"/>
  </r>
  <r>
    <s v="22-0000202"/>
    <x v="2"/>
    <x v="11"/>
    <x v="5"/>
    <x v="45"/>
    <d v="2022-06-06T00:00:00"/>
    <m/>
    <x v="0"/>
    <x v="0"/>
    <x v="0"/>
    <n v="2"/>
    <n v="3"/>
    <s v="Brief Service"/>
    <x v="1"/>
  </r>
  <r>
    <s v="21-0000107"/>
    <x v="0"/>
    <x v="1"/>
    <x v="3"/>
    <x v="46"/>
    <d v="2022-06-07T00:00:00"/>
    <d v="2022-06-09T00:00:00"/>
    <x v="25"/>
    <x v="1"/>
    <x v="4"/>
    <n v="2"/>
    <n v="0"/>
    <m/>
    <x v="1"/>
  </r>
  <r>
    <s v="21-0000108"/>
    <x v="0"/>
    <x v="2"/>
    <x v="0"/>
    <x v="47"/>
    <d v="2022-06-08T00:00:00"/>
    <d v="2022-06-15T00:00:00"/>
    <x v="26"/>
    <x v="1"/>
    <x v="4"/>
    <n v="2"/>
    <n v="2"/>
    <m/>
    <x v="0"/>
  </r>
  <r>
    <s v="21-0000109"/>
    <x v="0"/>
    <x v="1"/>
    <x v="0"/>
    <x v="48"/>
    <d v="2022-06-18T00:00:00"/>
    <d v="2022-08-02T00:00:00"/>
    <x v="27"/>
    <x v="1"/>
    <x v="3"/>
    <n v="3"/>
    <n v="0"/>
    <m/>
    <x v="0"/>
  </r>
  <r>
    <s v="16-0000013"/>
    <x v="2"/>
    <x v="8"/>
    <x v="6"/>
    <x v="49"/>
    <d v="2022-06-20T00:00:00"/>
    <d v="2022-06-27T00:00:00"/>
    <x v="26"/>
    <x v="1"/>
    <x v="4"/>
    <n v="3"/>
    <n v="0"/>
    <m/>
    <x v="3"/>
  </r>
  <r>
    <s v="22-0000184"/>
    <x v="1"/>
    <x v="5"/>
    <x v="8"/>
    <x v="50"/>
    <d v="2022-06-21T00:00:00"/>
    <m/>
    <x v="0"/>
    <x v="0"/>
    <x v="0"/>
    <n v="1"/>
    <n v="0"/>
    <s v="Extended Service"/>
    <x v="1"/>
  </r>
  <r>
    <s v="22-0000188"/>
    <x v="1"/>
    <x v="5"/>
    <x v="4"/>
    <x v="51"/>
    <d v="2022-07-12T00:00:00"/>
    <m/>
    <x v="0"/>
    <x v="0"/>
    <x v="0"/>
    <n v="1"/>
    <n v="0"/>
    <s v="Full Representation"/>
    <x v="1"/>
  </r>
  <r>
    <s v="22-0000210"/>
    <x v="2"/>
    <x v="8"/>
    <x v="6"/>
    <x v="52"/>
    <d v="2022-07-01T00:00:00"/>
    <d v="2022-07-29T00:00:00"/>
    <x v="28"/>
    <x v="1"/>
    <x v="3"/>
    <n v="1"/>
    <n v="0"/>
    <m/>
    <x v="1"/>
  </r>
  <r>
    <s v="17-0000014"/>
    <x v="0"/>
    <x v="1"/>
    <x v="1"/>
    <x v="52"/>
    <d v="2022-07-02T00:00:00"/>
    <d v="2022-09-23T00:00:00"/>
    <x v="29"/>
    <x v="1"/>
    <x v="1"/>
    <n v="2"/>
    <n v="2"/>
    <m/>
    <x v="0"/>
  </r>
  <r>
    <s v="21-0000237"/>
    <x v="0"/>
    <x v="2"/>
    <x v="1"/>
    <x v="53"/>
    <d v="2022-07-09T00:00:00"/>
    <m/>
    <x v="0"/>
    <x v="0"/>
    <x v="0"/>
    <n v="2"/>
    <n v="2"/>
    <s v="Full Representation"/>
    <x v="3"/>
  </r>
  <r>
    <s v="22-0000190"/>
    <x v="1"/>
    <x v="5"/>
    <x v="8"/>
    <x v="54"/>
    <d v="2022-07-12T00:00:00"/>
    <m/>
    <x v="0"/>
    <x v="0"/>
    <x v="0"/>
    <n v="1"/>
    <n v="0"/>
    <s v="Extended Service"/>
    <x v="0"/>
  </r>
  <r>
    <s v="22-0000189"/>
    <x v="1"/>
    <x v="5"/>
    <x v="4"/>
    <x v="54"/>
    <d v="2022-07-12T00:00:00"/>
    <m/>
    <x v="0"/>
    <x v="0"/>
    <x v="0"/>
    <n v="2"/>
    <n v="2"/>
    <s v="Extended Service"/>
    <x v="0"/>
  </r>
  <r>
    <s v="21-0000139"/>
    <x v="1"/>
    <x v="5"/>
    <x v="8"/>
    <x v="55"/>
    <d v="2022-07-14T00:00:00"/>
    <d v="2022-09-12T00:00:00"/>
    <x v="30"/>
    <x v="1"/>
    <x v="1"/>
    <n v="1"/>
    <n v="0"/>
    <m/>
    <x v="1"/>
  </r>
  <r>
    <s v="21-0000140"/>
    <x v="1"/>
    <x v="5"/>
    <x v="4"/>
    <x v="55"/>
    <d v="2022-07-14T00:00:00"/>
    <m/>
    <x v="0"/>
    <x v="0"/>
    <x v="0"/>
    <n v="1"/>
    <n v="0"/>
    <s v="Full Representation"/>
    <x v="2"/>
  </r>
  <r>
    <s v="17-0000026"/>
    <x v="0"/>
    <x v="0"/>
    <x v="2"/>
    <x v="56"/>
    <d v="2022-07-18T00:00:00"/>
    <m/>
    <x v="0"/>
    <x v="0"/>
    <x v="0"/>
    <n v="1"/>
    <n v="2"/>
    <s v="Brief Service"/>
    <x v="2"/>
  </r>
  <r>
    <s v="22-0000191"/>
    <x v="2"/>
    <x v="8"/>
    <x v="6"/>
    <x v="56"/>
    <d v="2022-07-18T00:00:00"/>
    <m/>
    <x v="0"/>
    <x v="0"/>
    <x v="0"/>
    <n v="2"/>
    <n v="0"/>
    <s v="Full Representation"/>
    <x v="3"/>
  </r>
  <r>
    <s v="22-0000245"/>
    <x v="0"/>
    <x v="1"/>
    <x v="1"/>
    <x v="57"/>
    <d v="2022-07-19T00:00:00"/>
    <m/>
    <x v="0"/>
    <x v="0"/>
    <x v="0"/>
    <n v="2"/>
    <n v="1"/>
    <s v="Brief Service"/>
    <x v="0"/>
  </r>
  <r>
    <s v="18-0000043"/>
    <x v="0"/>
    <x v="1"/>
    <x v="1"/>
    <x v="57"/>
    <d v="2022-07-19T00:00:00"/>
    <m/>
    <x v="0"/>
    <x v="0"/>
    <x v="0"/>
    <n v="3"/>
    <n v="1"/>
    <s v="Full Representation"/>
    <x v="0"/>
  </r>
  <r>
    <s v="21-0000116"/>
    <x v="0"/>
    <x v="3"/>
    <x v="0"/>
    <x v="58"/>
    <d v="2022-07-30T00:00:00"/>
    <m/>
    <x v="0"/>
    <x v="0"/>
    <x v="0"/>
    <n v="1"/>
    <n v="3"/>
    <s v="Extended Service"/>
    <x v="1"/>
  </r>
  <r>
    <s v="22-0000194"/>
    <x v="2"/>
    <x v="11"/>
    <x v="7"/>
    <x v="59"/>
    <d v="2022-08-03T00:00:00"/>
    <d v="2022-09-29T00:00:00"/>
    <x v="31"/>
    <x v="1"/>
    <x v="2"/>
    <n v="2"/>
    <n v="1"/>
    <m/>
    <x v="1"/>
  </r>
  <r>
    <s v="22-0000193"/>
    <x v="2"/>
    <x v="8"/>
    <x v="5"/>
    <x v="59"/>
    <d v="2022-08-03T00:00:00"/>
    <d v="2022-10-05T00:00:00"/>
    <x v="32"/>
    <x v="1"/>
    <x v="1"/>
    <n v="2"/>
    <n v="0"/>
    <m/>
    <x v="3"/>
  </r>
  <r>
    <s v="22-0000241"/>
    <x v="0"/>
    <x v="1"/>
    <x v="3"/>
    <x v="60"/>
    <d v="2022-08-11T00:00:00"/>
    <m/>
    <x v="0"/>
    <x v="0"/>
    <x v="0"/>
    <n v="2"/>
    <n v="0"/>
    <s v="Extended Service"/>
    <x v="1"/>
  </r>
  <r>
    <s v="19-0000067"/>
    <x v="0"/>
    <x v="2"/>
    <x v="2"/>
    <x v="61"/>
    <d v="2022-08-13T00:00:00"/>
    <m/>
    <x v="0"/>
    <x v="0"/>
    <x v="0"/>
    <n v="1"/>
    <n v="1"/>
    <s v="Advice Only"/>
    <x v="3"/>
  </r>
  <r>
    <s v="19-0000003"/>
    <x v="0"/>
    <x v="3"/>
    <x v="1"/>
    <x v="62"/>
    <d v="2022-08-19T00:00:00"/>
    <m/>
    <x v="0"/>
    <x v="0"/>
    <x v="0"/>
    <n v="2"/>
    <n v="3"/>
    <s v="Advice Only"/>
    <x v="3"/>
  </r>
  <r>
    <s v="22-0000196"/>
    <x v="2"/>
    <x v="8"/>
    <x v="6"/>
    <x v="63"/>
    <d v="2022-08-22T00:00:00"/>
    <d v="2022-08-24T00:00:00"/>
    <x v="25"/>
    <x v="1"/>
    <x v="4"/>
    <n v="3"/>
    <n v="0"/>
    <m/>
    <x v="0"/>
  </r>
  <r>
    <s v="18-0000044"/>
    <x v="0"/>
    <x v="1"/>
    <x v="1"/>
    <x v="64"/>
    <d v="2022-08-25T00:00:00"/>
    <m/>
    <x v="0"/>
    <x v="0"/>
    <x v="0"/>
    <n v="2"/>
    <n v="1"/>
    <s v="Extended Service"/>
    <x v="1"/>
  </r>
  <r>
    <s v="22-0000207"/>
    <x v="2"/>
    <x v="7"/>
    <x v="6"/>
    <x v="65"/>
    <d v="2022-09-06T00:00:00"/>
    <d v="2022-09-09T00:00:00"/>
    <x v="22"/>
    <x v="1"/>
    <x v="3"/>
    <n v="2"/>
    <n v="2"/>
    <m/>
    <x v="0"/>
  </r>
  <r>
    <s v="22-0000208"/>
    <x v="2"/>
    <x v="7"/>
    <x v="7"/>
    <x v="66"/>
    <d v="2022-09-07T00:00:00"/>
    <d v="2022-09-29T00:00:00"/>
    <x v="33"/>
    <x v="1"/>
    <x v="4"/>
    <n v="2"/>
    <n v="0"/>
    <m/>
    <x v="0"/>
  </r>
  <r>
    <s v="22-0000218"/>
    <x v="2"/>
    <x v="10"/>
    <x v="6"/>
    <x v="66"/>
    <d v="2022-09-07T00:00:00"/>
    <m/>
    <x v="0"/>
    <x v="0"/>
    <x v="0"/>
    <n v="2"/>
    <n v="2"/>
    <s v="Advice Only"/>
    <x v="1"/>
  </r>
  <r>
    <s v="22-0000206"/>
    <x v="2"/>
    <x v="8"/>
    <x v="7"/>
    <x v="67"/>
    <d v="2022-09-08T00:00:00"/>
    <d v="2022-10-31T00:00:00"/>
    <x v="34"/>
    <x v="1"/>
    <x v="3"/>
    <n v="3"/>
    <n v="1"/>
    <m/>
    <x v="1"/>
  </r>
  <r>
    <s v="17-0000015"/>
    <x v="0"/>
    <x v="1"/>
    <x v="2"/>
    <x v="68"/>
    <d v="2022-09-10T00:00:00"/>
    <d v="2022-12-16T00:00:00"/>
    <x v="35"/>
    <x v="1"/>
    <x v="2"/>
    <n v="1"/>
    <n v="2"/>
    <m/>
    <x v="0"/>
  </r>
  <r>
    <s v="22-0000221"/>
    <x v="2"/>
    <x v="9"/>
    <x v="5"/>
    <x v="69"/>
    <d v="2022-09-19T00:00:00"/>
    <m/>
    <x v="0"/>
    <x v="0"/>
    <x v="0"/>
    <n v="2"/>
    <n v="0"/>
    <s v="Extended Service"/>
    <x v="1"/>
  </r>
  <r>
    <s v="22-0000242"/>
    <x v="0"/>
    <x v="3"/>
    <x v="3"/>
    <x v="70"/>
    <d v="2022-09-29T00:00:00"/>
    <m/>
    <x v="0"/>
    <x v="0"/>
    <x v="0"/>
    <n v="1"/>
    <n v="2"/>
    <s v="Advice Only"/>
    <x v="0"/>
  </r>
  <r>
    <s v="22-0000211"/>
    <x v="2"/>
    <x v="11"/>
    <x v="5"/>
    <x v="71"/>
    <d v="2022-09-30T00:00:00"/>
    <d v="2022-10-05T00:00:00"/>
    <x v="36"/>
    <x v="1"/>
    <x v="4"/>
    <n v="1"/>
    <n v="1"/>
    <m/>
    <x v="0"/>
  </r>
  <r>
    <s v="22-0000243"/>
    <x v="0"/>
    <x v="3"/>
    <x v="3"/>
    <x v="72"/>
    <d v="2022-10-10T00:00:00"/>
    <m/>
    <x v="0"/>
    <x v="0"/>
    <x v="0"/>
    <n v="2"/>
    <n v="4"/>
    <s v="Brief Service"/>
    <x v="1"/>
  </r>
  <r>
    <s v="19-0000054"/>
    <x v="0"/>
    <x v="3"/>
    <x v="2"/>
    <x v="73"/>
    <d v="2022-10-21T00:00:00"/>
    <d v="2022-12-05T00:00:00"/>
    <x v="27"/>
    <x v="1"/>
    <x v="2"/>
    <n v="2"/>
    <n v="0"/>
    <m/>
    <x v="1"/>
  </r>
  <r>
    <s v="19-0000069"/>
    <x v="0"/>
    <x v="0"/>
    <x v="2"/>
    <x v="74"/>
    <d v="2022-10-22T00:00:00"/>
    <m/>
    <x v="0"/>
    <x v="0"/>
    <x v="0"/>
    <n v="1"/>
    <n v="1"/>
    <s v="Brief Service"/>
    <x v="2"/>
  </r>
  <r>
    <s v="22-0000246"/>
    <x v="0"/>
    <x v="3"/>
    <x v="3"/>
    <x v="75"/>
    <d v="2022-11-04T00:00:00"/>
    <d v="2022-12-01T00:00:00"/>
    <x v="37"/>
    <x v="1"/>
    <x v="2"/>
    <n v="1"/>
    <n v="2"/>
    <m/>
    <x v="1"/>
  </r>
  <r>
    <s v="22-0000231"/>
    <x v="2"/>
    <x v="10"/>
    <x v="6"/>
    <x v="76"/>
    <d v="2022-11-03T00:00:00"/>
    <m/>
    <x v="0"/>
    <x v="0"/>
    <x v="0"/>
    <n v="1"/>
    <n v="0"/>
    <s v="Advice Only"/>
    <x v="2"/>
  </r>
  <r>
    <s v="19-0000071"/>
    <x v="2"/>
    <x v="8"/>
    <x v="7"/>
    <x v="77"/>
    <d v="2022-11-08T00:00:00"/>
    <d v="2022-11-30T00:00:00"/>
    <x v="33"/>
    <x v="1"/>
    <x v="3"/>
    <n v="1"/>
    <n v="0"/>
    <m/>
    <x v="2"/>
  </r>
  <r>
    <s v="19-0000072"/>
    <x v="0"/>
    <x v="2"/>
    <x v="1"/>
    <x v="77"/>
    <d v="2022-11-08T00:00:00"/>
    <m/>
    <x v="0"/>
    <x v="0"/>
    <x v="0"/>
    <n v="1"/>
    <n v="2"/>
    <s v="Brief Service"/>
    <x v="2"/>
  </r>
  <r>
    <s v="22-0000235"/>
    <x v="2"/>
    <x v="11"/>
    <x v="6"/>
    <x v="78"/>
    <d v="2022-11-14T00:00:00"/>
    <m/>
    <x v="0"/>
    <x v="0"/>
    <x v="0"/>
    <n v="1"/>
    <n v="2"/>
    <s v="Advice Only"/>
    <x v="1"/>
  </r>
  <r>
    <s v="22-0000234"/>
    <x v="2"/>
    <x v="10"/>
    <x v="5"/>
    <x v="78"/>
    <d v="2022-11-14T00:00:00"/>
    <m/>
    <x v="0"/>
    <x v="0"/>
    <x v="0"/>
    <n v="2"/>
    <n v="2"/>
    <s v="Brief Service"/>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75D926-6D39-4F27-A9CD-564ED6E35C9A}"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E7:BF21" firstHeaderRow="1" firstDataRow="1" firstDataCol="1" rowPageCount="1" colPageCount="1"/>
  <pivotFields count="16">
    <pivotField dataField="1" showAll="0"/>
    <pivotField axis="axisRow" showAll="0">
      <items count="4">
        <item x="0"/>
        <item x="2"/>
        <item x="1"/>
        <item t="default"/>
      </items>
    </pivotField>
    <pivotField showAll="0"/>
    <pivotField showAll="0">
      <items count="10">
        <item x="0"/>
        <item x="5"/>
        <item x="8"/>
        <item x="4"/>
        <item x="3"/>
        <item x="1"/>
        <item x="6"/>
        <item x="7"/>
        <item x="2"/>
        <item t="default"/>
      </items>
    </pivotField>
    <pivotField numFmtId="14" showAll="0">
      <items count="15">
        <item x="0"/>
        <item x="1"/>
        <item x="2"/>
        <item x="3"/>
        <item x="4"/>
        <item x="5"/>
        <item x="6"/>
        <item x="7"/>
        <item x="8"/>
        <item x="9"/>
        <item x="10"/>
        <item x="11"/>
        <item x="12"/>
        <item x="13"/>
        <item t="default"/>
      </items>
    </pivotField>
    <pivotField numFmtId="14" showAll="0"/>
    <pivotField showAll="0"/>
    <pivotField showAll="0"/>
    <pivotField axis="axisPage" multipleItemSelectionAllowed="1" showAll="0">
      <items count="3">
        <item x="1"/>
        <item h="1" x="0"/>
        <item t="default"/>
      </items>
    </pivotField>
    <pivotField axis="axisRow" showAll="0">
      <items count="6">
        <item x="4"/>
        <item x="3"/>
        <item x="2"/>
        <item x="1"/>
        <item x="0"/>
        <item t="default"/>
      </items>
    </pivotField>
    <pivotField showAll="0"/>
    <pivotField showAll="0"/>
    <pivotField showAll="0"/>
    <pivotField showAll="0"/>
    <pivotField showAll="0">
      <items count="7">
        <item x="0"/>
        <item x="1"/>
        <item x="2"/>
        <item x="3"/>
        <item x="4"/>
        <item x="5"/>
        <item t="default"/>
      </items>
    </pivotField>
    <pivotField showAll="0">
      <items count="6">
        <item x="0"/>
        <item x="1"/>
        <item x="2"/>
        <item x="3"/>
        <item x="4"/>
        <item t="default"/>
      </items>
    </pivotField>
  </pivotFields>
  <rowFields count="2">
    <field x="1"/>
    <field x="9"/>
  </rowFields>
  <rowItems count="14">
    <i>
      <x/>
    </i>
    <i r="1">
      <x/>
    </i>
    <i r="1">
      <x v="1"/>
    </i>
    <i r="1">
      <x v="2"/>
    </i>
    <i r="1">
      <x v="3"/>
    </i>
    <i>
      <x v="1"/>
    </i>
    <i r="1">
      <x/>
    </i>
    <i r="1">
      <x v="1"/>
    </i>
    <i r="1">
      <x v="2"/>
    </i>
    <i r="1">
      <x v="3"/>
    </i>
    <i>
      <x v="2"/>
    </i>
    <i r="1">
      <x v="1"/>
    </i>
    <i r="1">
      <x v="3"/>
    </i>
    <i t="grand">
      <x/>
    </i>
  </rowItems>
  <colItems count="1">
    <i/>
  </colItems>
  <pageFields count="1">
    <pageField fld="8" hier="-1"/>
  </pageFields>
  <dataFields count="1">
    <dataField name="Count of Matter/Case ID" fld="0" subtotal="count" baseField="0" baseItem="0"/>
  </dataFields>
  <chartFormats count="8">
    <chartFormat chart="0" format="1" series="1">
      <pivotArea type="data" outline="0" fieldPosition="0">
        <references count="1">
          <reference field="4294967294" count="1" selected="0">
            <x v="0"/>
          </reference>
        </references>
      </pivotArea>
    </chartFormat>
    <chartFormat chart="0" format="2">
      <pivotArea type="data" outline="0" fieldPosition="0">
        <references count="3">
          <reference field="4294967294" count="1" selected="0">
            <x v="0"/>
          </reference>
          <reference field="1" count="1" selected="0">
            <x v="0"/>
          </reference>
          <reference field="9" count="1" selected="0">
            <x v="0"/>
          </reference>
        </references>
      </pivotArea>
    </chartFormat>
    <chartFormat chart="0" format="3">
      <pivotArea type="data" outline="0" fieldPosition="0">
        <references count="3">
          <reference field="4294967294" count="1" selected="0">
            <x v="0"/>
          </reference>
          <reference field="1" count="1" selected="0">
            <x v="1"/>
          </reference>
          <reference field="9" count="1" selected="0">
            <x v="0"/>
          </reference>
        </references>
      </pivotArea>
    </chartFormat>
    <chartFormat chart="0" format="4">
      <pivotArea type="data" outline="0" fieldPosition="0">
        <references count="3">
          <reference field="4294967294" count="1" selected="0">
            <x v="0"/>
          </reference>
          <reference field="1" count="1" selected="0">
            <x v="0"/>
          </reference>
          <reference field="9" count="1" selected="0">
            <x v="1"/>
          </reference>
        </references>
      </pivotArea>
    </chartFormat>
    <chartFormat chart="0" format="5">
      <pivotArea type="data" outline="0" fieldPosition="0">
        <references count="3">
          <reference field="4294967294" count="1" selected="0">
            <x v="0"/>
          </reference>
          <reference field="1" count="1" selected="0">
            <x v="1"/>
          </reference>
          <reference field="9" count="1" selected="0">
            <x v="1"/>
          </reference>
        </references>
      </pivotArea>
    </chartFormat>
    <chartFormat chart="0" format="6">
      <pivotArea type="data" outline="0" fieldPosition="0">
        <references count="3">
          <reference field="4294967294" count="1" selected="0">
            <x v="0"/>
          </reference>
          <reference field="1" count="1" selected="0">
            <x v="2"/>
          </reference>
          <reference field="9" count="1" selected="0">
            <x v="1"/>
          </reference>
        </references>
      </pivotArea>
    </chartFormat>
    <chartFormat chart="0" format="7">
      <pivotArea type="data" outline="0" fieldPosition="0">
        <references count="3">
          <reference field="4294967294" count="1" selected="0">
            <x v="0"/>
          </reference>
          <reference field="1" count="1" selected="0">
            <x v="0"/>
          </reference>
          <reference field="9" count="1" selected="0">
            <x v="2"/>
          </reference>
        </references>
      </pivotArea>
    </chartFormat>
    <chartFormat chart="0" format="8">
      <pivotArea type="data" outline="0" fieldPosition="0">
        <references count="3">
          <reference field="4294967294" count="1" selected="0">
            <x v="0"/>
          </reference>
          <reference field="1" count="1" selected="0">
            <x v="1"/>
          </reference>
          <reference field="9" count="1" selected="0">
            <x v="2"/>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C58F5E1-5B40-44E5-8366-0E22BCBB04CC}"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BE53:BF63" firstHeaderRow="1" firstDataRow="1" firstDataCol="1" rowPageCount="1" colPageCount="1"/>
  <pivotFields count="16">
    <pivotField dataField="1" showAll="0"/>
    <pivotField showAll="0">
      <items count="4">
        <item x="0"/>
        <item x="2"/>
        <item x="1"/>
        <item t="default"/>
      </items>
    </pivotField>
    <pivotField axis="axisRow" showAll="0">
      <items count="13">
        <item x="4"/>
        <item x="3"/>
        <item x="2"/>
        <item x="0"/>
        <item x="1"/>
        <item x="6"/>
        <item x="10"/>
        <item x="8"/>
        <item x="9"/>
        <item x="11"/>
        <item x="7"/>
        <item x="5"/>
        <item t="default"/>
      </items>
    </pivotField>
    <pivotField showAll="0">
      <items count="10">
        <item x="0"/>
        <item x="5"/>
        <item x="8"/>
        <item x="4"/>
        <item x="3"/>
        <item x="1"/>
        <item x="6"/>
        <item x="7"/>
        <item x="2"/>
        <item t="default"/>
      </items>
    </pivotField>
    <pivotField numFmtId="14" showAll="0"/>
    <pivotField numFmtId="14" showAll="0"/>
    <pivotField showAll="0"/>
    <pivotField showAll="0"/>
    <pivotField axis="axisPage" multipleItemSelectionAllowed="1" showAll="0">
      <items count="3">
        <item x="1"/>
        <item h="1" x="0"/>
        <item t="default"/>
      </items>
    </pivotField>
    <pivotField showAll="0"/>
    <pivotField showAll="0"/>
    <pivotField showAll="0"/>
    <pivotField showAll="0"/>
    <pivotField showAll="0"/>
    <pivotField showAll="0" defaultSubtotal="0"/>
    <pivotField showAll="0" defaultSubtotal="0"/>
  </pivotFields>
  <rowFields count="1">
    <field x="2"/>
  </rowFields>
  <rowItems count="10">
    <i>
      <x v="1"/>
    </i>
    <i>
      <x v="2"/>
    </i>
    <i>
      <x v="3"/>
    </i>
    <i>
      <x v="4"/>
    </i>
    <i>
      <x v="5"/>
    </i>
    <i>
      <x v="7"/>
    </i>
    <i>
      <x v="9"/>
    </i>
    <i>
      <x v="10"/>
    </i>
    <i>
      <x v="11"/>
    </i>
    <i t="grand">
      <x/>
    </i>
  </rowItems>
  <colItems count="1">
    <i/>
  </colItems>
  <pageFields count="1">
    <pageField fld="8" hier="-1"/>
  </pageFields>
  <dataFields count="1">
    <dataField name="Count of Matter/Case ID" fld="0" subtotal="count" baseField="0" baseItem="0"/>
  </dataFields>
  <formats count="6">
    <format dxfId="9">
      <pivotArea type="all" dataOnly="0" outline="0" fieldPosition="0"/>
    </format>
    <format dxfId="8">
      <pivotArea outline="0" collapsedLevelsAreSubtotals="1" fieldPosition="0"/>
    </format>
    <format dxfId="7">
      <pivotArea field="2" type="button" dataOnly="0" labelOnly="1" outline="0" axis="axisRow" fieldPosition="0"/>
    </format>
    <format dxfId="6">
      <pivotArea dataOnly="0" labelOnly="1" fieldPosition="0">
        <references count="1">
          <reference field="2" count="9">
            <x v="1"/>
            <x v="2"/>
            <x v="3"/>
            <x v="4"/>
            <x v="5"/>
            <x v="7"/>
            <x v="9"/>
            <x v="10"/>
            <x v="11"/>
          </reference>
        </references>
      </pivotArea>
    </format>
    <format dxfId="5">
      <pivotArea dataOnly="0" labelOnly="1" grandRow="1" outline="0" fieldPosition="0"/>
    </format>
    <format dxfId="4">
      <pivotArea dataOnly="0" labelOnly="1" outline="0" axis="axisValues" fieldPosition="0"/>
    </format>
  </formats>
  <chartFormats count="10">
    <chartFormat chart="5" format="0" series="1">
      <pivotArea type="data" outline="0" fieldPosition="0">
        <references count="1">
          <reference field="4294967294" count="1" selected="0">
            <x v="0"/>
          </reference>
        </references>
      </pivotArea>
    </chartFormat>
    <chartFormat chart="5" format="1">
      <pivotArea type="data" outline="0" fieldPosition="0">
        <references count="2">
          <reference field="4294967294" count="1" selected="0">
            <x v="0"/>
          </reference>
          <reference field="2" count="1" selected="0">
            <x v="1"/>
          </reference>
        </references>
      </pivotArea>
    </chartFormat>
    <chartFormat chart="5" format="2">
      <pivotArea type="data" outline="0" fieldPosition="0">
        <references count="2">
          <reference field="4294967294" count="1" selected="0">
            <x v="0"/>
          </reference>
          <reference field="2" count="1" selected="0">
            <x v="2"/>
          </reference>
        </references>
      </pivotArea>
    </chartFormat>
    <chartFormat chart="5" format="3">
      <pivotArea type="data" outline="0" fieldPosition="0">
        <references count="2">
          <reference field="4294967294" count="1" selected="0">
            <x v="0"/>
          </reference>
          <reference field="2" count="1" selected="0">
            <x v="3"/>
          </reference>
        </references>
      </pivotArea>
    </chartFormat>
    <chartFormat chart="5" format="4">
      <pivotArea type="data" outline="0" fieldPosition="0">
        <references count="2">
          <reference field="4294967294" count="1" selected="0">
            <x v="0"/>
          </reference>
          <reference field="2" count="1" selected="0">
            <x v="4"/>
          </reference>
        </references>
      </pivotArea>
    </chartFormat>
    <chartFormat chart="5" format="5">
      <pivotArea type="data" outline="0" fieldPosition="0">
        <references count="2">
          <reference field="4294967294" count="1" selected="0">
            <x v="0"/>
          </reference>
          <reference field="2" count="1" selected="0">
            <x v="5"/>
          </reference>
        </references>
      </pivotArea>
    </chartFormat>
    <chartFormat chart="5" format="6">
      <pivotArea type="data" outline="0" fieldPosition="0">
        <references count="2">
          <reference field="4294967294" count="1" selected="0">
            <x v="0"/>
          </reference>
          <reference field="2" count="1" selected="0">
            <x v="7"/>
          </reference>
        </references>
      </pivotArea>
    </chartFormat>
    <chartFormat chart="5" format="7">
      <pivotArea type="data" outline="0" fieldPosition="0">
        <references count="2">
          <reference field="4294967294" count="1" selected="0">
            <x v="0"/>
          </reference>
          <reference field="2" count="1" selected="0">
            <x v="9"/>
          </reference>
        </references>
      </pivotArea>
    </chartFormat>
    <chartFormat chart="5" format="8">
      <pivotArea type="data" outline="0" fieldPosition="0">
        <references count="2">
          <reference field="4294967294" count="1" selected="0">
            <x v="0"/>
          </reference>
          <reference field="2" count="1" selected="0">
            <x v="10"/>
          </reference>
        </references>
      </pivotArea>
    </chartFormat>
    <chartFormat chart="5" format="9">
      <pivotArea type="data" outline="0" fieldPosition="0">
        <references count="2">
          <reference field="4294967294" count="1" selected="0">
            <x v="0"/>
          </reference>
          <reference field="2" count="1" selected="0">
            <x v="11"/>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11FC60C-C0AE-45CA-BFC9-E9177193AE49}"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BE44:BF50" firstHeaderRow="1" firstDataRow="1" firstDataCol="1"/>
  <pivotFields count="16">
    <pivotField dataField="1" showAll="0"/>
    <pivotField showAll="0">
      <items count="4">
        <item x="0"/>
        <item x="2"/>
        <item x="1"/>
        <item t="default"/>
      </items>
    </pivotField>
    <pivotField showAll="0"/>
    <pivotField showAll="0">
      <items count="10">
        <item x="0"/>
        <item x="5"/>
        <item x="8"/>
        <item x="4"/>
        <item x="3"/>
        <item x="1"/>
        <item x="6"/>
        <item x="7"/>
        <item x="2"/>
        <item t="default"/>
      </items>
    </pivotField>
    <pivotField numFmtId="14" showAll="0"/>
    <pivotField numFmtId="14" showAll="0"/>
    <pivotField showAll="0"/>
    <pivotField showAll="0"/>
    <pivotField showAll="0"/>
    <pivotField showAll="0"/>
    <pivotField showAll="0"/>
    <pivotField showAll="0"/>
    <pivotField showAll="0"/>
    <pivotField axis="axisRow" showAll="0">
      <items count="6">
        <item x="2"/>
        <item x="1"/>
        <item x="0"/>
        <item x="3"/>
        <item x="4"/>
        <item t="default"/>
      </items>
    </pivotField>
    <pivotField showAll="0" defaultSubtotal="0"/>
    <pivotField showAll="0" defaultSubtotal="0"/>
  </pivotFields>
  <rowFields count="1">
    <field x="13"/>
  </rowFields>
  <rowItems count="6">
    <i>
      <x/>
    </i>
    <i>
      <x v="1"/>
    </i>
    <i>
      <x v="2"/>
    </i>
    <i>
      <x v="3"/>
    </i>
    <i>
      <x v="4"/>
    </i>
    <i t="grand">
      <x/>
    </i>
  </rowItems>
  <colItems count="1">
    <i/>
  </colItems>
  <dataFields count="1">
    <dataField name="Count of Matter/Case ID" fld="0" subtotal="count" baseField="0" baseItem="0"/>
  </dataFields>
  <formats count="6">
    <format dxfId="15">
      <pivotArea type="all" dataOnly="0" outline="0" fieldPosition="0"/>
    </format>
    <format dxfId="14">
      <pivotArea outline="0" collapsedLevelsAreSubtotals="1" fieldPosition="0"/>
    </format>
    <format dxfId="13">
      <pivotArea field="13" type="button" dataOnly="0" labelOnly="1" outline="0" axis="axisRow" fieldPosition="0"/>
    </format>
    <format dxfId="12">
      <pivotArea dataOnly="0" labelOnly="1" fieldPosition="0">
        <references count="1">
          <reference field="13" count="0"/>
        </references>
      </pivotArea>
    </format>
    <format dxfId="11">
      <pivotArea dataOnly="0" labelOnly="1" grandRow="1" outline="0" fieldPosition="0"/>
    </format>
    <format dxfId="10">
      <pivotArea dataOnly="0" labelOnly="1" outline="0" axis="axisValues" fieldPosition="0"/>
    </format>
  </formats>
  <chartFormats count="6">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13" count="1" selected="0">
            <x v="0"/>
          </reference>
        </references>
      </pivotArea>
    </chartFormat>
    <chartFormat chart="1" format="2">
      <pivotArea type="data" outline="0" fieldPosition="0">
        <references count="2">
          <reference field="4294967294" count="1" selected="0">
            <x v="0"/>
          </reference>
          <reference field="13" count="1" selected="0">
            <x v="1"/>
          </reference>
        </references>
      </pivotArea>
    </chartFormat>
    <chartFormat chart="1" format="3">
      <pivotArea type="data" outline="0" fieldPosition="0">
        <references count="2">
          <reference field="4294967294" count="1" selected="0">
            <x v="0"/>
          </reference>
          <reference field="13" count="1" selected="0">
            <x v="2"/>
          </reference>
        </references>
      </pivotArea>
    </chartFormat>
    <chartFormat chart="1" format="4">
      <pivotArea type="data" outline="0" fieldPosition="0">
        <references count="2">
          <reference field="4294967294" count="1" selected="0">
            <x v="0"/>
          </reference>
          <reference field="13" count="1" selected="0">
            <x v="3"/>
          </reference>
        </references>
      </pivotArea>
    </chartFormat>
    <chartFormat chart="1" format="5">
      <pivotArea type="data" outline="0" fieldPosition="0">
        <references count="2">
          <reference field="4294967294" count="1" selected="0">
            <x v="0"/>
          </reference>
          <reference field="13" count="1" selected="0">
            <x v="4"/>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38CA9C1-E78C-4EDF-A9A8-A597652FB39B}"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 colHeaderCaption=" ">
  <location ref="AP6:AS20" firstHeaderRow="1" firstDataRow="2" firstDataCol="1"/>
  <pivotFields count="16">
    <pivotField dataField="1" showAll="0"/>
    <pivotField axis="axisRow" showAll="0">
      <items count="4">
        <item x="0"/>
        <item x="2"/>
        <item x="1"/>
        <item t="default"/>
      </items>
    </pivotField>
    <pivotField showAll="0">
      <items count="13">
        <item x="4"/>
        <item x="3"/>
        <item x="2"/>
        <item x="0"/>
        <item x="1"/>
        <item x="6"/>
        <item x="10"/>
        <item x="8"/>
        <item x="9"/>
        <item x="11"/>
        <item x="7"/>
        <item x="5"/>
        <item t="default"/>
      </items>
    </pivotField>
    <pivotField axis="axisRow" showAll="0">
      <items count="10">
        <item x="0"/>
        <item x="5"/>
        <item x="8"/>
        <item x="4"/>
        <item x="3"/>
        <item x="1"/>
        <item x="6"/>
        <item x="7"/>
        <item x="2"/>
        <item t="default"/>
      </items>
    </pivotField>
    <pivotField numFmtId="14" showAll="0"/>
    <pivotField numFmtId="14" showAll="0"/>
    <pivotField showAll="0"/>
    <pivotField showAll="0"/>
    <pivotField axis="axisCol" showAll="0">
      <items count="3">
        <item x="1"/>
        <item x="0"/>
        <item t="default"/>
      </items>
    </pivotField>
    <pivotField showAll="0"/>
    <pivotField showAll="0"/>
    <pivotField showAll="0"/>
    <pivotField showAll="0"/>
    <pivotField showAll="0"/>
    <pivotField showAll="0" defaultSubtotal="0"/>
    <pivotField showAll="0" defaultSubtotal="0"/>
  </pivotFields>
  <rowFields count="2">
    <field x="1"/>
    <field x="3"/>
  </rowFields>
  <rowItems count="13">
    <i>
      <x/>
    </i>
    <i r="1">
      <x/>
    </i>
    <i r="1">
      <x v="4"/>
    </i>
    <i r="1">
      <x v="5"/>
    </i>
    <i r="1">
      <x v="8"/>
    </i>
    <i>
      <x v="1"/>
    </i>
    <i r="1">
      <x v="1"/>
    </i>
    <i r="1">
      <x v="6"/>
    </i>
    <i r="1">
      <x v="7"/>
    </i>
    <i>
      <x v="2"/>
    </i>
    <i r="1">
      <x v="2"/>
    </i>
    <i r="1">
      <x v="3"/>
    </i>
    <i t="grand">
      <x/>
    </i>
  </rowItems>
  <colFields count="1">
    <field x="8"/>
  </colFields>
  <colItems count="3">
    <i>
      <x/>
    </i>
    <i>
      <x v="1"/>
    </i>
    <i t="grand">
      <x/>
    </i>
  </colItems>
  <dataFields count="1">
    <dataField name=" " fld="0" subtotal="count" baseField="0" baseItem="0"/>
  </dataFields>
  <formats count="57">
    <format dxfId="72">
      <pivotArea type="origin" dataOnly="0" labelOnly="1" outline="0" fieldPosition="0"/>
    </format>
    <format dxfId="71">
      <pivotArea field="8" type="button" dataOnly="0" labelOnly="1" outline="0" axis="axisCol" fieldPosition="0"/>
    </format>
    <format dxfId="70">
      <pivotArea type="topRight" dataOnly="0" labelOnly="1" outline="0" fieldPosition="0"/>
    </format>
    <format dxfId="69">
      <pivotArea outline="0" collapsedLevelsAreSubtotals="1" fieldPosition="0"/>
    </format>
    <format dxfId="68">
      <pivotArea field="1" type="button" dataOnly="0" labelOnly="1" outline="0" axis="axisRow" fieldPosition="0"/>
    </format>
    <format dxfId="67">
      <pivotArea dataOnly="0" labelOnly="1" fieldPosition="0">
        <references count="1">
          <reference field="1" count="0"/>
        </references>
      </pivotArea>
    </format>
    <format dxfId="66">
      <pivotArea dataOnly="0" labelOnly="1" grandRow="1" outline="0" fieldPosition="0"/>
    </format>
    <format dxfId="65">
      <pivotArea dataOnly="0" labelOnly="1" fieldPosition="0">
        <references count="2">
          <reference field="1" count="1" selected="0">
            <x v="0"/>
          </reference>
          <reference field="3" count="4">
            <x v="0"/>
            <x v="4"/>
            <x v="5"/>
            <x v="8"/>
          </reference>
        </references>
      </pivotArea>
    </format>
    <format dxfId="64">
      <pivotArea dataOnly="0" labelOnly="1" fieldPosition="0">
        <references count="2">
          <reference field="1" count="1" selected="0">
            <x v="1"/>
          </reference>
          <reference field="3" count="3">
            <x v="1"/>
            <x v="6"/>
            <x v="7"/>
          </reference>
        </references>
      </pivotArea>
    </format>
    <format dxfId="63">
      <pivotArea dataOnly="0" labelOnly="1" fieldPosition="0">
        <references count="2">
          <reference field="1" count="1" selected="0">
            <x v="2"/>
          </reference>
          <reference field="3" count="2">
            <x v="2"/>
            <x v="3"/>
          </reference>
        </references>
      </pivotArea>
    </format>
    <format dxfId="62">
      <pivotArea dataOnly="0" labelOnly="1" fieldPosition="0">
        <references count="1">
          <reference field="8" count="0"/>
        </references>
      </pivotArea>
    </format>
    <format dxfId="61">
      <pivotArea dataOnly="0" labelOnly="1" grandCol="1" outline="0" fieldPosition="0"/>
    </format>
    <format dxfId="60">
      <pivotArea outline="0" collapsedLevelsAreSubtotals="1" fieldPosition="0"/>
    </format>
    <format dxfId="59">
      <pivotArea field="1" type="button" dataOnly="0" labelOnly="1" outline="0" axis="axisRow" fieldPosition="0"/>
    </format>
    <format dxfId="58">
      <pivotArea dataOnly="0" labelOnly="1" fieldPosition="0">
        <references count="1">
          <reference field="1" count="0"/>
        </references>
      </pivotArea>
    </format>
    <format dxfId="57">
      <pivotArea dataOnly="0" labelOnly="1" grandRow="1" outline="0" fieldPosition="0"/>
    </format>
    <format dxfId="56">
      <pivotArea dataOnly="0" labelOnly="1" fieldPosition="0">
        <references count="2">
          <reference field="1" count="1" selected="0">
            <x v="0"/>
          </reference>
          <reference field="3" count="4">
            <x v="0"/>
            <x v="4"/>
            <x v="5"/>
            <x v="8"/>
          </reference>
        </references>
      </pivotArea>
    </format>
    <format dxfId="55">
      <pivotArea dataOnly="0" labelOnly="1" fieldPosition="0">
        <references count="2">
          <reference field="1" count="1" selected="0">
            <x v="1"/>
          </reference>
          <reference field="3" count="3">
            <x v="1"/>
            <x v="6"/>
            <x v="7"/>
          </reference>
        </references>
      </pivotArea>
    </format>
    <format dxfId="54">
      <pivotArea dataOnly="0" labelOnly="1" fieldPosition="0">
        <references count="2">
          <reference field="1" count="1" selected="0">
            <x v="2"/>
          </reference>
          <reference field="3" count="2">
            <x v="2"/>
            <x v="3"/>
          </reference>
        </references>
      </pivotArea>
    </format>
    <format dxfId="53">
      <pivotArea dataOnly="0" labelOnly="1" fieldPosition="0">
        <references count="1">
          <reference field="8" count="0"/>
        </references>
      </pivotArea>
    </format>
    <format dxfId="52">
      <pivotArea dataOnly="0" labelOnly="1" grandCol="1" outline="0" fieldPosition="0"/>
    </format>
    <format dxfId="51">
      <pivotArea outline="0" collapsedLevelsAreSubtotals="1" fieldPosition="0"/>
    </format>
    <format dxfId="50">
      <pivotArea field="1" type="button" dataOnly="0" labelOnly="1" outline="0" axis="axisRow" fieldPosition="0"/>
    </format>
    <format dxfId="49">
      <pivotArea dataOnly="0" labelOnly="1" fieldPosition="0">
        <references count="1">
          <reference field="1" count="0"/>
        </references>
      </pivotArea>
    </format>
    <format dxfId="48">
      <pivotArea dataOnly="0" labelOnly="1" grandRow="1" outline="0" fieldPosition="0"/>
    </format>
    <format dxfId="47">
      <pivotArea dataOnly="0" labelOnly="1" fieldPosition="0">
        <references count="2">
          <reference field="1" count="1" selected="0">
            <x v="0"/>
          </reference>
          <reference field="3" count="4">
            <x v="0"/>
            <x v="4"/>
            <x v="5"/>
            <x v="8"/>
          </reference>
        </references>
      </pivotArea>
    </format>
    <format dxfId="46">
      <pivotArea dataOnly="0" labelOnly="1" fieldPosition="0">
        <references count="2">
          <reference field="1" count="1" selected="0">
            <x v="1"/>
          </reference>
          <reference field="3" count="3">
            <x v="1"/>
            <x v="6"/>
            <x v="7"/>
          </reference>
        </references>
      </pivotArea>
    </format>
    <format dxfId="45">
      <pivotArea dataOnly="0" labelOnly="1" fieldPosition="0">
        <references count="2">
          <reference field="1" count="1" selected="0">
            <x v="2"/>
          </reference>
          <reference field="3" count="2">
            <x v="2"/>
            <x v="3"/>
          </reference>
        </references>
      </pivotArea>
    </format>
    <format dxfId="44">
      <pivotArea dataOnly="0" labelOnly="1" fieldPosition="0">
        <references count="1">
          <reference field="8" count="0"/>
        </references>
      </pivotArea>
    </format>
    <format dxfId="43">
      <pivotArea dataOnly="0" labelOnly="1" grandCol="1" outline="0" fieldPosition="0"/>
    </format>
    <format dxfId="42">
      <pivotArea collapsedLevelsAreSubtotals="1" fieldPosition="0">
        <references count="1">
          <reference field="1" count="1">
            <x v="0"/>
          </reference>
        </references>
      </pivotArea>
    </format>
    <format dxfId="41">
      <pivotArea dataOnly="0" labelOnly="1" fieldPosition="0">
        <references count="1">
          <reference field="1" count="1">
            <x v="0"/>
          </reference>
        </references>
      </pivotArea>
    </format>
    <format dxfId="40">
      <pivotArea collapsedLevelsAreSubtotals="1" fieldPosition="0">
        <references count="1">
          <reference field="1" count="1">
            <x v="0"/>
          </reference>
        </references>
      </pivotArea>
    </format>
    <format dxfId="39">
      <pivotArea dataOnly="0" labelOnly="1" fieldPosition="0">
        <references count="1">
          <reference field="1" count="1">
            <x v="0"/>
          </reference>
        </references>
      </pivotArea>
    </format>
    <format dxfId="38">
      <pivotArea collapsedLevelsAreSubtotals="1" fieldPosition="0">
        <references count="1">
          <reference field="1" count="1">
            <x v="0"/>
          </reference>
        </references>
      </pivotArea>
    </format>
    <format dxfId="37">
      <pivotArea dataOnly="0" labelOnly="1" fieldPosition="0">
        <references count="1">
          <reference field="1" count="1">
            <x v="0"/>
          </reference>
        </references>
      </pivotArea>
    </format>
    <format dxfId="36">
      <pivotArea collapsedLevelsAreSubtotals="1" fieldPosition="0">
        <references count="1">
          <reference field="1" count="1">
            <x v="1"/>
          </reference>
        </references>
      </pivotArea>
    </format>
    <format dxfId="35">
      <pivotArea dataOnly="0" labelOnly="1" fieldPosition="0">
        <references count="1">
          <reference field="1" count="1">
            <x v="1"/>
          </reference>
        </references>
      </pivotArea>
    </format>
    <format dxfId="34">
      <pivotArea collapsedLevelsAreSubtotals="1" fieldPosition="0">
        <references count="1">
          <reference field="1" count="1">
            <x v="1"/>
          </reference>
        </references>
      </pivotArea>
    </format>
    <format dxfId="33">
      <pivotArea dataOnly="0" labelOnly="1" fieldPosition="0">
        <references count="1">
          <reference field="1" count="1">
            <x v="1"/>
          </reference>
        </references>
      </pivotArea>
    </format>
    <format dxfId="32">
      <pivotArea collapsedLevelsAreSubtotals="1" fieldPosition="0">
        <references count="1">
          <reference field="1" count="1">
            <x v="1"/>
          </reference>
        </references>
      </pivotArea>
    </format>
    <format dxfId="31">
      <pivotArea dataOnly="0" labelOnly="1" fieldPosition="0">
        <references count="1">
          <reference field="1" count="1">
            <x v="1"/>
          </reference>
        </references>
      </pivotArea>
    </format>
    <format dxfId="30">
      <pivotArea collapsedLevelsAreSubtotals="1" fieldPosition="0">
        <references count="1">
          <reference field="1" count="1">
            <x v="1"/>
          </reference>
        </references>
      </pivotArea>
    </format>
    <format dxfId="29">
      <pivotArea dataOnly="0" labelOnly="1" fieldPosition="0">
        <references count="1">
          <reference field="1" count="1">
            <x v="1"/>
          </reference>
        </references>
      </pivotArea>
    </format>
    <format dxfId="28">
      <pivotArea collapsedLevelsAreSubtotals="1" fieldPosition="0">
        <references count="1">
          <reference field="1" count="1">
            <x v="2"/>
          </reference>
        </references>
      </pivotArea>
    </format>
    <format dxfId="27">
      <pivotArea dataOnly="0" labelOnly="1" fieldPosition="0">
        <references count="1">
          <reference field="1" count="1">
            <x v="2"/>
          </reference>
        </references>
      </pivotArea>
    </format>
    <format dxfId="26">
      <pivotArea collapsedLevelsAreSubtotals="1" fieldPosition="0">
        <references count="1">
          <reference field="1" count="1">
            <x v="2"/>
          </reference>
        </references>
      </pivotArea>
    </format>
    <format dxfId="25">
      <pivotArea dataOnly="0" labelOnly="1" fieldPosition="0">
        <references count="1">
          <reference field="1" count="1">
            <x v="2"/>
          </reference>
        </references>
      </pivotArea>
    </format>
    <format dxfId="24">
      <pivotArea collapsedLevelsAreSubtotals="1" fieldPosition="0">
        <references count="1">
          <reference field="1" count="1">
            <x v="2"/>
          </reference>
        </references>
      </pivotArea>
    </format>
    <format dxfId="23">
      <pivotArea dataOnly="0" labelOnly="1" fieldPosition="0">
        <references count="1">
          <reference field="1" count="1">
            <x v="2"/>
          </reference>
        </references>
      </pivotArea>
    </format>
    <format dxfId="22">
      <pivotArea grandRow="1" outline="0" collapsedLevelsAreSubtotals="1" fieldPosition="0"/>
    </format>
    <format dxfId="21">
      <pivotArea dataOnly="0" labelOnly="1" grandRow="1" outline="0" fieldPosition="0"/>
    </format>
    <format dxfId="20">
      <pivotArea grandRow="1" outline="0" collapsedLevelsAreSubtotals="1" fieldPosition="0"/>
    </format>
    <format dxfId="19">
      <pivotArea dataOnly="0" labelOnly="1" grandRow="1" outline="0" fieldPosition="0"/>
    </format>
    <format dxfId="18">
      <pivotArea grandRow="1" outline="0" collapsedLevelsAreSubtotals="1" fieldPosition="0"/>
    </format>
    <format dxfId="17">
      <pivotArea dataOnly="0" labelOnly="1" grandRow="1" outline="0" fieldPosition="0"/>
    </format>
    <format dxfId="16">
      <pivotArea type="all" dataOnly="0"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E1AC1FD-0C48-403C-9160-BD590C71A964}"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E29:BF41" firstHeaderRow="1" firstDataRow="1" firstDataCol="1" rowPageCount="1" colPageCount="1"/>
  <pivotFields count="16">
    <pivotField dataField="1" showAll="0"/>
    <pivotField showAll="0">
      <items count="4">
        <item x="0"/>
        <item x="2"/>
        <item x="1"/>
        <item t="default"/>
      </items>
    </pivotField>
    <pivotField showAll="0"/>
    <pivotField showAll="0">
      <items count="10">
        <item x="0"/>
        <item x="5"/>
        <item x="8"/>
        <item x="4"/>
        <item x="3"/>
        <item x="1"/>
        <item x="6"/>
        <item x="7"/>
        <item x="2"/>
        <item t="default"/>
      </items>
    </pivotField>
    <pivotField axis="axisRow" numFmtId="14" showAll="0">
      <items count="15">
        <item x="0"/>
        <item x="1"/>
        <item x="2"/>
        <item x="3"/>
        <item x="4"/>
        <item x="5"/>
        <item x="6"/>
        <item x="7"/>
        <item x="8"/>
        <item x="9"/>
        <item x="10"/>
        <item x="11"/>
        <item x="12"/>
        <item x="13"/>
        <item t="default"/>
      </items>
    </pivotField>
    <pivotField numFmtId="14" showAll="0"/>
    <pivotField showAll="0"/>
    <pivotField showAll="0"/>
    <pivotField showAll="0"/>
    <pivotField showAll="0"/>
    <pivotField showAll="0"/>
    <pivotField showAll="0"/>
    <pivotField showAll="0"/>
    <pivotField showAll="0"/>
    <pivotField numFmtId="164" showAll="0">
      <items count="7">
        <item sd="0" x="0"/>
        <item sd="0" x="1"/>
        <item sd="0" x="2"/>
        <item sd="0" x="3"/>
        <item sd="0" x="4"/>
        <item sd="0" x="5"/>
        <item t="default"/>
      </items>
    </pivotField>
    <pivotField axis="axisPage" multipleItemSelectionAllowed="1" showAll="0">
      <items count="6">
        <item h="1" sd="0" x="0"/>
        <item h="1" sd="0" x="1"/>
        <item h="1" sd="0" x="2"/>
        <item sd="0" x="3"/>
        <item h="1" sd="0" x="4"/>
        <item t="default"/>
      </items>
    </pivotField>
  </pivotFields>
  <rowFields count="1">
    <field x="4"/>
  </rowFields>
  <rowItems count="12">
    <i>
      <x v="1"/>
    </i>
    <i>
      <x v="2"/>
    </i>
    <i>
      <x v="3"/>
    </i>
    <i>
      <x v="4"/>
    </i>
    <i>
      <x v="5"/>
    </i>
    <i>
      <x v="6"/>
    </i>
    <i>
      <x v="7"/>
    </i>
    <i>
      <x v="8"/>
    </i>
    <i>
      <x v="9"/>
    </i>
    <i>
      <x v="10"/>
    </i>
    <i>
      <x v="11"/>
    </i>
    <i t="grand">
      <x/>
    </i>
  </rowItems>
  <colItems count="1">
    <i/>
  </colItems>
  <pageFields count="1">
    <pageField fld="15" hier="-1"/>
  </pageFields>
  <dataFields count="1">
    <dataField name="Count of Matter/Case ID"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mary_Advocate" xr10:uid="{7BB7BCA3-1874-4828-8F9A-11B7E70DF6A1}" sourceName="Primary Advocate">
  <pivotTables>
    <pivotTable tabId="4" name="PivotTable1"/>
    <pivotTable tabId="4" name="PivotTable2"/>
    <pivotTable tabId="4" name="PivotTable4"/>
    <pivotTable tabId="4" name="PivotTable5"/>
    <pivotTable tabId="4" name="PivotTable3"/>
  </pivotTables>
  <data>
    <tabular pivotCacheId="40468880">
      <items count="9">
        <i x="0" s="1"/>
        <i x="5" s="1"/>
        <i x="8" s="1"/>
        <i x="4" s="1"/>
        <i x="3" s="1"/>
        <i x="1" s="1"/>
        <i x="6" s="1"/>
        <i x="7" s="1"/>
        <i x="2"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igned_Program" xr10:uid="{8E477F58-A5F4-4F17-9927-F5DEF2BE4276}" sourceName="Assigned Program">
  <pivotTables>
    <pivotTable tabId="4" name="PivotTable1"/>
    <pivotTable tabId="4" name="PivotTable2"/>
    <pivotTable tabId="4" name="PivotTable4"/>
    <pivotTable tabId="4" name="PivotTable5"/>
    <pivotTable tabId="4" name="PivotTable3"/>
  </pivotTables>
  <data>
    <tabular pivotCacheId="40468880">
      <items count="3">
        <i x="0" s="1"/>
        <i x="2" s="1"/>
        <i x="1"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imary Advocate" xr10:uid="{96EFAFA8-7C92-4954-84D0-0124A7A0820B}" cache="Slicer_Primary_Advocate" caption="Primary Advocate" style="SlicerStyleDark5" rowHeight="241300"/>
  <slicer name="Assigned Program" xr10:uid="{741F344E-413E-4484-811F-3E44489BA57C}" cache="Slicer_Assigned_Program" caption="Assigned Program" style="SlicerStyleDark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AA983-956F-41AE-8AEA-077EC5CE188D}" name="Table1" displayName="Table1" ref="A1:N101" totalsRowShown="0" headerRowDxfId="3" headerRowBorderDxfId="2" tableBorderDxfId="1">
  <autoFilter ref="A1:N101" xr:uid="{459AA983-956F-41AE-8AEA-077EC5CE188D}"/>
  <sortState xmlns:xlrd2="http://schemas.microsoft.com/office/spreadsheetml/2017/richdata2" ref="A2:N101">
    <sortCondition ref="E1:E101"/>
  </sortState>
  <tableColumns count="14">
    <tableColumn id="1" xr3:uid="{AA73CB99-26D5-4FC6-908D-5C14E28683B9}" name="Matter/Case ID"/>
    <tableColumn id="2" xr3:uid="{0D179EF6-BB28-4589-B15F-8D629783605D}" name="Assigned Program"/>
    <tableColumn id="4" xr3:uid="{398847F9-F174-4509-B845-BF429EC04F1E}" name="Legal Problem Code"/>
    <tableColumn id="5" xr3:uid="{3395C18B-E7D3-43C8-9609-48565D105650}" name="Primary Advocate"/>
    <tableColumn id="6" xr3:uid="{045980CD-6CF6-4BAB-971A-52E0897B028F}" name="Intake Date"/>
    <tableColumn id="7" xr3:uid="{5126B95B-999F-42FA-9F85-FBD3A18941C6}" name="Date Opened"/>
    <tableColumn id="8" xr3:uid="{EA73991F-AA97-4FD1-A7EE-5F993B978527}" name="Date Closed"/>
    <tableColumn id="9" xr3:uid="{1A8832D1-273A-4664-934B-A61F19C77765}" name="Number of Days Open" dataDxfId="0"/>
    <tableColumn id="10" xr3:uid="{3963450C-65F1-4B87-861C-9181814929CC}" name="Disposition"/>
    <tableColumn id="17" xr3:uid="{3BA3208C-F37D-4327-9F3D-A119BF34CB9E}" name="Close Reason"/>
    <tableColumn id="13" xr3:uid="{46A01B49-CFC7-4756-B69B-CD60A7407B33}" name="Number of People Helped 18 and Over"/>
    <tableColumn id="14" xr3:uid="{0CB3F46B-AF26-41FE-8EE5-479E4A401B82}" name="Number of People Helped under 18"/>
    <tableColumn id="15" xr3:uid="{799CEA3D-9D2D-4A87-8860-6C542B62F16B}" name="Level of Service"/>
    <tableColumn id="16" xr3:uid="{80A1A458-7291-4F50-8834-EF3C7AAC5341}" name="County of Residen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BEBBF-3D71-4AA8-9572-E5942A19E93F}">
  <dimension ref="B2:L18"/>
  <sheetViews>
    <sheetView workbookViewId="0">
      <selection activeCell="B23" sqref="B23"/>
    </sheetView>
  </sheetViews>
  <sheetFormatPr defaultRowHeight="15" x14ac:dyDescent="0.25"/>
  <cols>
    <col min="1" max="1" width="9.140625" style="44"/>
    <col min="2" max="2" width="26.85546875" style="44" customWidth="1"/>
    <col min="3" max="3" width="9.140625" style="44" customWidth="1"/>
    <col min="4" max="10" width="9.140625" style="44"/>
    <col min="11" max="11" width="22" style="44" customWidth="1"/>
    <col min="12" max="12" width="11" style="44" customWidth="1"/>
    <col min="13" max="16384" width="9.140625" style="44"/>
  </cols>
  <sheetData>
    <row r="2" spans="2:12" ht="15.75" thickBot="1" x14ac:dyDescent="0.3"/>
    <row r="3" spans="2:12" ht="24.75" customHeight="1" thickBot="1" x14ac:dyDescent="0.3">
      <c r="B3" s="151" t="s">
        <v>0</v>
      </c>
      <c r="C3" s="152"/>
      <c r="D3" s="152"/>
      <c r="E3" s="152"/>
      <c r="F3" s="152"/>
      <c r="G3" s="152"/>
      <c r="H3" s="152"/>
      <c r="I3" s="152"/>
      <c r="J3" s="152"/>
      <c r="K3" s="152"/>
      <c r="L3" s="153"/>
    </row>
    <row r="5" spans="2:12" ht="15.75" thickBot="1" x14ac:dyDescent="0.3"/>
    <row r="6" spans="2:12" ht="15" customHeight="1" x14ac:dyDescent="0.25">
      <c r="B6" s="145" t="s">
        <v>1</v>
      </c>
      <c r="C6" s="146"/>
      <c r="D6" s="146"/>
      <c r="E6" s="146"/>
      <c r="F6" s="146"/>
      <c r="G6" s="146"/>
      <c r="H6" s="146"/>
      <c r="I6" s="146"/>
      <c r="J6" s="146"/>
      <c r="K6" s="146"/>
      <c r="L6" s="147"/>
    </row>
    <row r="7" spans="2:12" x14ac:dyDescent="0.25">
      <c r="B7" s="148"/>
      <c r="C7" s="149"/>
      <c r="D7" s="149"/>
      <c r="E7" s="149"/>
      <c r="F7" s="149"/>
      <c r="G7" s="149"/>
      <c r="H7" s="149"/>
      <c r="I7" s="149"/>
      <c r="J7" s="149"/>
      <c r="K7" s="149"/>
      <c r="L7" s="150"/>
    </row>
    <row r="8" spans="2:12" x14ac:dyDescent="0.25">
      <c r="B8" s="148"/>
      <c r="C8" s="149"/>
      <c r="D8" s="149"/>
      <c r="E8" s="149"/>
      <c r="F8" s="149"/>
      <c r="G8" s="149"/>
      <c r="H8" s="149"/>
      <c r="I8" s="149"/>
      <c r="J8" s="149"/>
      <c r="K8" s="149"/>
      <c r="L8" s="150"/>
    </row>
    <row r="9" spans="2:12" x14ac:dyDescent="0.25">
      <c r="B9" s="148"/>
      <c r="C9" s="149"/>
      <c r="D9" s="149"/>
      <c r="E9" s="149"/>
      <c r="F9" s="149"/>
      <c r="G9" s="149"/>
      <c r="H9" s="149"/>
      <c r="I9" s="149"/>
      <c r="J9" s="149"/>
      <c r="K9" s="149"/>
      <c r="L9" s="150"/>
    </row>
    <row r="10" spans="2:12" ht="21.75" customHeight="1" x14ac:dyDescent="0.25">
      <c r="B10" s="148"/>
      <c r="C10" s="149"/>
      <c r="D10" s="149"/>
      <c r="E10" s="149"/>
      <c r="F10" s="149"/>
      <c r="G10" s="149"/>
      <c r="H10" s="149"/>
      <c r="I10" s="149"/>
      <c r="J10" s="149"/>
      <c r="K10" s="149"/>
      <c r="L10" s="150"/>
    </row>
    <row r="11" spans="2:12" ht="15.75" x14ac:dyDescent="0.25">
      <c r="B11" s="47" t="s">
        <v>2</v>
      </c>
      <c r="C11" s="53" t="s">
        <v>3</v>
      </c>
      <c r="D11" s="48"/>
      <c r="E11" s="48"/>
      <c r="F11" s="48"/>
      <c r="G11" s="48"/>
      <c r="H11" s="48"/>
      <c r="I11" s="48"/>
      <c r="J11" s="48"/>
      <c r="K11" s="48"/>
      <c r="L11" s="49"/>
    </row>
    <row r="12" spans="2:12" ht="9.75" customHeight="1" x14ac:dyDescent="0.25">
      <c r="B12" s="47"/>
      <c r="C12" s="53"/>
      <c r="D12" s="48"/>
      <c r="E12" s="48"/>
      <c r="F12" s="48"/>
      <c r="G12" s="48"/>
      <c r="H12" s="48"/>
      <c r="I12" s="48"/>
      <c r="J12" s="48"/>
      <c r="K12" s="48"/>
      <c r="L12" s="49"/>
    </row>
    <row r="13" spans="2:12" ht="15.75" x14ac:dyDescent="0.25">
      <c r="B13" s="47" t="s">
        <v>4</v>
      </c>
      <c r="C13" s="53" t="s">
        <v>5</v>
      </c>
      <c r="D13" s="48"/>
      <c r="E13" s="48"/>
      <c r="F13" s="48"/>
      <c r="G13" s="48"/>
      <c r="H13" s="48"/>
      <c r="I13" s="48"/>
      <c r="J13" s="48"/>
      <c r="K13" s="48"/>
      <c r="L13" s="49"/>
    </row>
    <row r="14" spans="2:12" ht="9.75" customHeight="1" x14ac:dyDescent="0.25">
      <c r="B14" s="47"/>
      <c r="C14" s="53"/>
      <c r="D14" s="48"/>
      <c r="E14" s="48"/>
      <c r="F14" s="48"/>
      <c r="G14" s="48"/>
      <c r="H14" s="48"/>
      <c r="I14" s="48"/>
      <c r="J14" s="48"/>
      <c r="K14" s="48"/>
      <c r="L14" s="49"/>
    </row>
    <row r="15" spans="2:12" ht="15.75" x14ac:dyDescent="0.25">
      <c r="B15" s="47" t="s">
        <v>6</v>
      </c>
      <c r="C15" s="54" t="s">
        <v>7</v>
      </c>
      <c r="D15" s="45"/>
      <c r="E15" s="45"/>
      <c r="F15" s="45"/>
      <c r="G15" s="45"/>
      <c r="H15" s="45"/>
      <c r="I15" s="45"/>
      <c r="J15" s="45"/>
      <c r="K15" s="45"/>
      <c r="L15" s="46"/>
    </row>
    <row r="16" spans="2:12" ht="9.75" customHeight="1" x14ac:dyDescent="0.25">
      <c r="B16" s="47"/>
      <c r="C16" s="54"/>
      <c r="D16" s="45"/>
      <c r="E16" s="45"/>
      <c r="F16" s="45"/>
      <c r="G16" s="45"/>
      <c r="H16" s="45"/>
      <c r="I16" s="45"/>
      <c r="J16" s="45"/>
      <c r="K16" s="45"/>
      <c r="L16" s="46"/>
    </row>
    <row r="17" spans="2:12" ht="15.75" x14ac:dyDescent="0.25">
      <c r="B17" s="47" t="s">
        <v>8</v>
      </c>
      <c r="C17" s="54" t="s">
        <v>9</v>
      </c>
      <c r="D17" s="45"/>
      <c r="E17" s="45"/>
      <c r="F17" s="45"/>
      <c r="G17" s="45"/>
      <c r="H17" s="45"/>
      <c r="I17" s="45"/>
      <c r="J17" s="45"/>
      <c r="K17" s="45"/>
      <c r="L17" s="46"/>
    </row>
    <row r="18" spans="2:12" ht="12.75" customHeight="1" thickBot="1" x14ac:dyDescent="0.3">
      <c r="B18" s="50"/>
      <c r="C18" s="51"/>
      <c r="D18" s="51"/>
      <c r="E18" s="51"/>
      <c r="F18" s="51"/>
      <c r="G18" s="51"/>
      <c r="H18" s="51"/>
      <c r="I18" s="51"/>
      <c r="J18" s="51"/>
      <c r="K18" s="51"/>
      <c r="L18" s="52"/>
    </row>
  </sheetData>
  <mergeCells count="2">
    <mergeCell ref="B6:L10"/>
    <mergeCell ref="B3:L3"/>
  </mergeCells>
  <hyperlinks>
    <hyperlink ref="B11" location="'1. Data Analysis'!A1" display="1. Data Analysis" xr:uid="{13998FC6-E1BD-4038-A2F7-D18B7126174D}"/>
    <hyperlink ref="B13" location="'2. Data Visualizations'!A1" display="2. Data Visualizations" xr:uid="{E508EAC0-FBFE-4701-A44F-04A6A9BA397B}"/>
    <hyperlink ref="B15" location="'3. Dashboard'!A1" display="3. Dashboard" xr:uid="{1545CA0E-2408-44C6-9B67-A5E048D76CD7}"/>
    <hyperlink ref="B17" location="'4. Raw Data (Prepared)'!A1" display="4. Raw Data (Prepared)" xr:uid="{60D5341E-1071-467F-9337-76B931C5E0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3EF5C-A162-4AFB-A979-1C20BDF89BBB}">
  <dimension ref="A1:BT35"/>
  <sheetViews>
    <sheetView zoomScale="50" zoomScaleNormal="50" workbookViewId="0">
      <selection sqref="A1:K1"/>
    </sheetView>
  </sheetViews>
  <sheetFormatPr defaultRowHeight="14.25" x14ac:dyDescent="0.2"/>
  <cols>
    <col min="1" max="1" width="5.28515625" style="55" customWidth="1"/>
    <col min="2" max="2" width="6.7109375" style="55" customWidth="1"/>
    <col min="3" max="3" width="23.85546875" style="55" bestFit="1" customWidth="1"/>
    <col min="4" max="4" width="39.42578125" style="55" customWidth="1"/>
    <col min="5" max="5" width="31.28515625" style="55" customWidth="1"/>
    <col min="6" max="6" width="33" style="55" customWidth="1"/>
    <col min="7" max="7" width="31.85546875" style="55" customWidth="1"/>
    <col min="8" max="8" width="9.85546875" style="55" customWidth="1"/>
    <col min="9" max="9" width="6" style="55" customWidth="1"/>
    <col min="10" max="10" width="9.85546875" style="55" customWidth="1"/>
    <col min="11" max="11" width="24.7109375" style="55" customWidth="1"/>
    <col min="12" max="12" width="23.42578125" style="55" customWidth="1"/>
    <col min="13" max="13" width="22.42578125" style="55" bestFit="1" customWidth="1"/>
    <col min="14" max="14" width="16.28515625" style="55" bestFit="1" customWidth="1"/>
    <col min="15" max="15" width="12.5703125" style="55" bestFit="1" customWidth="1"/>
    <col min="16" max="16" width="10.140625" style="55" bestFit="1" customWidth="1"/>
    <col min="17" max="17" width="9.140625" style="55" bestFit="1" customWidth="1"/>
    <col min="18" max="18" width="10.140625" style="55" bestFit="1" customWidth="1"/>
    <col min="19" max="19" width="9.7109375" style="55" bestFit="1" customWidth="1"/>
    <col min="20" max="20" width="15" style="55" bestFit="1" customWidth="1"/>
    <col min="21" max="21" width="19.7109375" style="55" bestFit="1" customWidth="1"/>
    <col min="22" max="22" width="14" style="55" bestFit="1" customWidth="1"/>
    <col min="23" max="23" width="20" style="55" customWidth="1"/>
    <col min="24" max="24" width="21.7109375" style="55" customWidth="1"/>
    <col min="25" max="25" width="20.85546875" style="55" bestFit="1" customWidth="1"/>
    <col min="26" max="26" width="6.7109375" style="55" bestFit="1" customWidth="1"/>
    <col min="27" max="27" width="6" style="55" customWidth="1"/>
    <col min="28" max="28" width="6.140625" style="55" bestFit="1" customWidth="1"/>
    <col min="29" max="29" width="19" style="55" customWidth="1"/>
    <col min="30" max="30" width="26.5703125" style="55" bestFit="1" customWidth="1"/>
    <col min="31" max="31" width="21" style="55" bestFit="1" customWidth="1"/>
    <col min="32" max="32" width="18.5703125" style="55" bestFit="1" customWidth="1"/>
    <col min="33" max="33" width="27.7109375" style="55" bestFit="1" customWidth="1"/>
    <col min="34" max="34" width="30" style="55" customWidth="1"/>
    <col min="35" max="35" width="17.140625" style="55" bestFit="1" customWidth="1"/>
    <col min="36" max="36" width="6.28515625" style="55" customWidth="1"/>
    <col min="37" max="37" width="6" style="55" customWidth="1"/>
    <col min="38" max="38" width="5.42578125" style="55" bestFit="1" customWidth="1"/>
    <col min="39" max="39" width="19.42578125" style="55" customWidth="1"/>
    <col min="40" max="40" width="29.85546875" style="55" customWidth="1"/>
    <col min="41" max="41" width="22" style="55" customWidth="1"/>
    <col min="42" max="42" width="24.85546875" style="55" customWidth="1"/>
    <col min="43" max="43" width="23.42578125" style="55" customWidth="1"/>
    <col min="44" max="44" width="30.140625" style="55" customWidth="1"/>
    <col min="45" max="45" width="30.28515625" style="55" customWidth="1"/>
    <col min="46" max="46" width="5.5703125" style="55" customWidth="1"/>
    <col min="47" max="47" width="6" style="55" customWidth="1"/>
    <col min="48" max="48" width="8.28515625" style="55" customWidth="1"/>
    <col min="49" max="49" width="19.5703125" style="55" customWidth="1"/>
    <col min="50" max="50" width="23.42578125" style="55" customWidth="1"/>
    <col min="51" max="51" width="49.5703125" style="55" customWidth="1"/>
    <col min="52" max="52" width="41" style="55" customWidth="1"/>
    <col min="53" max="53" width="31.85546875" style="55" bestFit="1" customWidth="1"/>
    <col min="54" max="54" width="62.7109375" style="55" customWidth="1"/>
    <col min="55" max="55" width="29.42578125" style="55" customWidth="1"/>
    <col min="56" max="56" width="22.42578125" style="55" bestFit="1" customWidth="1"/>
    <col min="57" max="57" width="19.42578125" style="55" customWidth="1"/>
    <col min="58" max="58" width="9.28515625" style="55" bestFit="1" customWidth="1"/>
    <col min="59" max="59" width="6" style="55" customWidth="1"/>
    <col min="60" max="60" width="44.140625" style="55" bestFit="1" customWidth="1"/>
    <col min="61" max="61" width="19" style="55" bestFit="1" customWidth="1"/>
    <col min="62" max="63" width="13.28515625" style="55" bestFit="1" customWidth="1"/>
    <col min="64" max="64" width="29" style="55" bestFit="1" customWidth="1"/>
    <col min="65" max="65" width="19.7109375" style="55" bestFit="1" customWidth="1"/>
    <col min="66" max="66" width="44.140625" style="55" bestFit="1" customWidth="1"/>
    <col min="67" max="67" width="19" style="55" bestFit="1" customWidth="1"/>
    <col min="68" max="68" width="30.5703125" style="55" bestFit="1" customWidth="1"/>
    <col min="69" max="69" width="13.28515625" style="55" bestFit="1" customWidth="1"/>
    <col min="70" max="70" width="9.28515625" style="55" bestFit="1" customWidth="1"/>
    <col min="71" max="71" width="8" style="55" bestFit="1" customWidth="1"/>
    <col min="72" max="72" width="8.5703125" style="55" bestFit="1" customWidth="1"/>
    <col min="73" max="73" width="10.5703125" style="55" bestFit="1" customWidth="1"/>
    <col min="74" max="76" width="8" style="55" bestFit="1" customWidth="1"/>
    <col min="77" max="77" width="9.28515625" style="55" bestFit="1" customWidth="1"/>
    <col min="78" max="78" width="10.5703125" style="55" bestFit="1" customWidth="1"/>
    <col min="79" max="79" width="11.85546875" style="55" bestFit="1" customWidth="1"/>
    <col min="80" max="86" width="20.85546875" style="55" bestFit="1" customWidth="1"/>
    <col min="87" max="87" width="12.7109375" style="55" bestFit="1" customWidth="1"/>
    <col min="88" max="16384" width="9.140625" style="55"/>
  </cols>
  <sheetData>
    <row r="1" spans="1:72" s="25" customFormat="1" ht="83.25" customHeight="1" x14ac:dyDescent="0.2">
      <c r="A1" s="165" t="s">
        <v>195</v>
      </c>
      <c r="B1" s="165"/>
      <c r="C1" s="165"/>
      <c r="D1" s="165"/>
      <c r="E1" s="165"/>
      <c r="F1" s="165"/>
      <c r="G1" s="165"/>
      <c r="H1" s="165"/>
      <c r="I1" s="165"/>
      <c r="J1" s="165"/>
      <c r="K1" s="165"/>
    </row>
    <row r="2" spans="1:72" ht="20.25" customHeight="1" x14ac:dyDescent="0.2"/>
    <row r="3" spans="1:72" ht="30.75" customHeight="1" x14ac:dyDescent="0.35">
      <c r="B3" s="8"/>
      <c r="C3" s="41" t="s">
        <v>10</v>
      </c>
      <c r="D3" s="8"/>
      <c r="E3" s="8"/>
      <c r="F3" s="8"/>
      <c r="G3" s="8"/>
      <c r="H3" s="8"/>
      <c r="J3" s="8"/>
      <c r="K3" s="41" t="s">
        <v>11</v>
      </c>
      <c r="L3" s="8"/>
      <c r="M3" s="8"/>
      <c r="N3" s="8"/>
      <c r="O3" s="8"/>
      <c r="P3" s="8"/>
      <c r="Q3" s="8"/>
      <c r="R3" s="8"/>
      <c r="S3" s="8"/>
      <c r="T3" s="8"/>
      <c r="U3" s="8"/>
      <c r="V3" s="8"/>
      <c r="W3" s="8"/>
      <c r="X3" s="8"/>
      <c r="Y3" s="8"/>
      <c r="Z3" s="8"/>
      <c r="AB3" s="8"/>
      <c r="AC3" s="41" t="s">
        <v>12</v>
      </c>
      <c r="AD3" s="8"/>
      <c r="AE3" s="8"/>
      <c r="AF3" s="8"/>
      <c r="AG3" s="8"/>
      <c r="AH3" s="8"/>
      <c r="AI3" s="8"/>
      <c r="AJ3" s="8"/>
      <c r="AL3" s="8"/>
      <c r="AM3" s="41" t="s">
        <v>13</v>
      </c>
      <c r="AN3" s="8"/>
      <c r="AO3" s="8"/>
      <c r="AP3" s="8"/>
      <c r="AQ3" s="8"/>
      <c r="AR3" s="8"/>
      <c r="AS3" s="8"/>
      <c r="AT3" s="8"/>
      <c r="AV3" s="8"/>
      <c r="AW3" s="41" t="s">
        <v>14</v>
      </c>
      <c r="AX3" s="8"/>
      <c r="AY3" s="8"/>
      <c r="AZ3" s="8"/>
      <c r="BA3" s="8"/>
      <c r="BB3" s="8"/>
      <c r="BC3" s="8"/>
      <c r="BD3" s="8"/>
      <c r="BE3" s="8"/>
      <c r="BF3" s="8"/>
    </row>
    <row r="4" spans="1:72" ht="15.75" thickBot="1" x14ac:dyDescent="0.3">
      <c r="B4" s="8"/>
      <c r="C4" s="8"/>
      <c r="D4" s="8"/>
      <c r="E4" s="8"/>
      <c r="F4" s="8"/>
      <c r="G4" s="8"/>
      <c r="H4" s="8"/>
      <c r="J4" s="8"/>
      <c r="K4" s="8"/>
      <c r="L4" s="7"/>
      <c r="M4" s="7"/>
      <c r="N4" s="7"/>
      <c r="O4" s="8"/>
      <c r="P4" s="8"/>
      <c r="Q4" s="8"/>
      <c r="R4" s="8"/>
      <c r="S4" s="8"/>
      <c r="T4" s="8"/>
      <c r="U4" s="8"/>
      <c r="V4" s="8"/>
      <c r="W4" s="8"/>
      <c r="X4" s="8"/>
      <c r="Y4" s="8"/>
      <c r="Z4" s="8"/>
      <c r="AB4" s="8"/>
      <c r="AC4" s="8"/>
      <c r="AD4" s="8"/>
      <c r="AE4" s="8"/>
      <c r="AF4" s="8"/>
      <c r="AG4" s="8"/>
      <c r="AH4" s="8"/>
      <c r="AI4" s="8"/>
      <c r="AJ4" s="8"/>
      <c r="AL4" s="8"/>
      <c r="AM4" s="8"/>
      <c r="AN4" s="8"/>
      <c r="AO4" s="8"/>
      <c r="AP4" s="8"/>
      <c r="AQ4" s="8"/>
      <c r="AR4" s="8"/>
      <c r="AS4" s="8"/>
      <c r="AT4" s="8"/>
      <c r="AV4" s="8"/>
      <c r="AW4" s="8"/>
      <c r="AX4" s="8"/>
      <c r="AY4" s="8"/>
      <c r="AZ4" s="8"/>
      <c r="BA4" s="8"/>
      <c r="BB4" s="8"/>
      <c r="BC4" s="8"/>
      <c r="BD4" s="8"/>
      <c r="BE4" s="8"/>
      <c r="BF4" s="8"/>
    </row>
    <row r="5" spans="1:72" s="56" customFormat="1" ht="18.75" thickBot="1" x14ac:dyDescent="0.3">
      <c r="B5" s="18"/>
      <c r="C5" s="163" t="s">
        <v>15</v>
      </c>
      <c r="D5" s="170"/>
      <c r="E5" s="19" t="s">
        <v>16</v>
      </c>
      <c r="F5" s="20" t="s">
        <v>17</v>
      </c>
      <c r="G5" s="21" t="s">
        <v>18</v>
      </c>
      <c r="H5" s="18"/>
      <c r="J5" s="18"/>
      <c r="K5" s="163" t="s">
        <v>15</v>
      </c>
      <c r="L5" s="170"/>
      <c r="M5" s="34" t="s">
        <v>19</v>
      </c>
      <c r="N5" s="34" t="s">
        <v>20</v>
      </c>
      <c r="O5" s="34" t="s">
        <v>21</v>
      </c>
      <c r="P5" s="34" t="s">
        <v>22</v>
      </c>
      <c r="Q5" s="34" t="s">
        <v>23</v>
      </c>
      <c r="R5" s="34" t="s">
        <v>24</v>
      </c>
      <c r="S5" s="34" t="s">
        <v>25</v>
      </c>
      <c r="T5" s="34" t="s">
        <v>26</v>
      </c>
      <c r="U5" s="34" t="s">
        <v>27</v>
      </c>
      <c r="V5" s="34" t="s">
        <v>28</v>
      </c>
      <c r="W5" s="34" t="s">
        <v>29</v>
      </c>
      <c r="X5" s="34" t="s">
        <v>30</v>
      </c>
      <c r="Y5" s="35" t="s">
        <v>18</v>
      </c>
      <c r="Z5" s="7"/>
      <c r="AA5" s="57"/>
      <c r="AB5" s="7"/>
      <c r="AC5" s="163" t="s">
        <v>15</v>
      </c>
      <c r="AD5" s="170"/>
      <c r="AE5" s="34" t="s">
        <v>31</v>
      </c>
      <c r="AF5" s="34" t="s">
        <v>32</v>
      </c>
      <c r="AG5" s="34" t="s">
        <v>33</v>
      </c>
      <c r="AH5" s="34" t="s">
        <v>34</v>
      </c>
      <c r="AI5" s="35" t="s">
        <v>35</v>
      </c>
      <c r="AJ5" s="7"/>
      <c r="AK5" s="57"/>
      <c r="AL5" s="7"/>
      <c r="AM5" s="163" t="s">
        <v>15</v>
      </c>
      <c r="AN5" s="170"/>
      <c r="AO5" s="34" t="s">
        <v>36</v>
      </c>
      <c r="AP5" s="34" t="s">
        <v>31</v>
      </c>
      <c r="AQ5" s="34" t="s">
        <v>32</v>
      </c>
      <c r="AR5" s="34" t="s">
        <v>33</v>
      </c>
      <c r="AS5" s="35" t="s">
        <v>34</v>
      </c>
      <c r="AT5" s="8"/>
      <c r="AU5" s="55"/>
      <c r="AV5" s="8"/>
      <c r="AW5" s="163" t="s">
        <v>15</v>
      </c>
      <c r="AX5" s="164"/>
      <c r="AY5" s="40" t="s">
        <v>37</v>
      </c>
      <c r="AZ5" s="34" t="s">
        <v>38</v>
      </c>
      <c r="BA5" s="34" t="s">
        <v>39</v>
      </c>
      <c r="BB5" s="34" t="s">
        <v>40</v>
      </c>
      <c r="BC5" s="34" t="s">
        <v>41</v>
      </c>
      <c r="BD5" s="74" t="s">
        <v>42</v>
      </c>
      <c r="BE5" s="78" t="s">
        <v>35</v>
      </c>
      <c r="BF5" s="7"/>
      <c r="BG5" s="57"/>
      <c r="BH5" s="57"/>
      <c r="BI5" s="57"/>
      <c r="BJ5" s="57"/>
      <c r="BK5" s="57"/>
      <c r="BL5" s="57"/>
      <c r="BM5" s="57"/>
      <c r="BN5" s="57"/>
      <c r="BO5" s="57"/>
      <c r="BP5" s="57"/>
      <c r="BQ5" s="57"/>
      <c r="BR5" s="57"/>
      <c r="BS5" s="57"/>
      <c r="BT5" s="57"/>
    </row>
    <row r="6" spans="1:72" ht="18" x14ac:dyDescent="0.25">
      <c r="B6" s="8"/>
      <c r="C6" s="197" t="s">
        <v>43</v>
      </c>
      <c r="D6" s="11" t="s">
        <v>44</v>
      </c>
      <c r="E6" s="12">
        <v>5</v>
      </c>
      <c r="F6" s="15">
        <v>8</v>
      </c>
      <c r="G6" s="62">
        <v>13</v>
      </c>
      <c r="H6" s="8"/>
      <c r="J6" s="8"/>
      <c r="K6" s="167" t="s">
        <v>43</v>
      </c>
      <c r="L6" s="27" t="s">
        <v>44</v>
      </c>
      <c r="M6" s="28">
        <v>0</v>
      </c>
      <c r="N6" s="28">
        <v>1</v>
      </c>
      <c r="O6" s="28">
        <v>0</v>
      </c>
      <c r="P6" s="28">
        <v>0</v>
      </c>
      <c r="Q6" s="28">
        <v>0</v>
      </c>
      <c r="R6" s="28">
        <v>1</v>
      </c>
      <c r="S6" s="28">
        <v>1</v>
      </c>
      <c r="T6" s="28">
        <v>1</v>
      </c>
      <c r="U6" s="28">
        <v>0</v>
      </c>
      <c r="V6" s="28">
        <v>1</v>
      </c>
      <c r="W6" s="28">
        <v>0</v>
      </c>
      <c r="X6" s="28">
        <v>0</v>
      </c>
      <c r="Y6" s="65">
        <v>5</v>
      </c>
      <c r="Z6" s="7"/>
      <c r="AA6" s="57"/>
      <c r="AB6" s="7"/>
      <c r="AC6" s="167" t="s">
        <v>43</v>
      </c>
      <c r="AD6" s="27" t="s">
        <v>44</v>
      </c>
      <c r="AE6" s="28">
        <v>1</v>
      </c>
      <c r="AF6" s="28">
        <v>1</v>
      </c>
      <c r="AG6" s="28">
        <v>1</v>
      </c>
      <c r="AH6" s="28">
        <v>2</v>
      </c>
      <c r="AI6" s="65">
        <v>5</v>
      </c>
      <c r="AJ6" s="8"/>
      <c r="AL6" s="8"/>
      <c r="AM6" s="167" t="s">
        <v>43</v>
      </c>
      <c r="AN6" s="27" t="s">
        <v>44</v>
      </c>
      <c r="AO6" s="28">
        <v>163</v>
      </c>
      <c r="AP6" s="28">
        <v>7</v>
      </c>
      <c r="AQ6" s="28">
        <v>45</v>
      </c>
      <c r="AR6" s="28">
        <v>209</v>
      </c>
      <c r="AS6" s="96">
        <v>278</v>
      </c>
      <c r="AT6" s="8"/>
      <c r="AV6" s="8"/>
      <c r="AW6" s="167" t="s">
        <v>43</v>
      </c>
      <c r="AX6" s="82" t="s">
        <v>44</v>
      </c>
      <c r="AY6" s="79">
        <v>0</v>
      </c>
      <c r="AZ6" s="28">
        <v>3</v>
      </c>
      <c r="BA6" s="28">
        <v>3</v>
      </c>
      <c r="BB6" s="28">
        <v>2</v>
      </c>
      <c r="BC6" s="28">
        <v>3</v>
      </c>
      <c r="BD6" s="75">
        <v>2</v>
      </c>
      <c r="BE6" s="22">
        <v>13</v>
      </c>
      <c r="BF6" s="8"/>
    </row>
    <row r="7" spans="1:72" ht="18" x14ac:dyDescent="0.25">
      <c r="B7" s="8"/>
      <c r="C7" s="198"/>
      <c r="D7" s="9" t="s">
        <v>45</v>
      </c>
      <c r="E7" s="10">
        <v>5</v>
      </c>
      <c r="F7" s="16">
        <v>6</v>
      </c>
      <c r="G7" s="63">
        <v>11</v>
      </c>
      <c r="H7" s="8"/>
      <c r="J7" s="8"/>
      <c r="K7" s="168"/>
      <c r="L7" s="29" t="s">
        <v>45</v>
      </c>
      <c r="M7" s="26">
        <v>0</v>
      </c>
      <c r="N7" s="26">
        <v>1</v>
      </c>
      <c r="O7" s="26">
        <v>0</v>
      </c>
      <c r="P7" s="26">
        <v>0</v>
      </c>
      <c r="Q7" s="26">
        <v>0</v>
      </c>
      <c r="R7" s="26">
        <v>2</v>
      </c>
      <c r="S7" s="26">
        <v>0</v>
      </c>
      <c r="T7" s="26">
        <v>1</v>
      </c>
      <c r="U7" s="26">
        <v>0</v>
      </c>
      <c r="V7" s="26">
        <v>0</v>
      </c>
      <c r="W7" s="26">
        <v>0</v>
      </c>
      <c r="X7" s="26">
        <v>1</v>
      </c>
      <c r="Y7" s="66">
        <v>5</v>
      </c>
      <c r="Z7" s="7"/>
      <c r="AA7" s="57"/>
      <c r="AB7" s="7"/>
      <c r="AC7" s="168"/>
      <c r="AD7" s="29" t="s">
        <v>45</v>
      </c>
      <c r="AE7" s="26">
        <v>1</v>
      </c>
      <c r="AF7" s="26">
        <v>0</v>
      </c>
      <c r="AG7" s="26">
        <v>1</v>
      </c>
      <c r="AH7" s="26">
        <v>3</v>
      </c>
      <c r="AI7" s="66">
        <v>5</v>
      </c>
      <c r="AJ7" s="8"/>
      <c r="AL7" s="8"/>
      <c r="AM7" s="168"/>
      <c r="AN7" s="29" t="s">
        <v>45</v>
      </c>
      <c r="AO7" s="26">
        <v>129</v>
      </c>
      <c r="AP7" s="26">
        <v>2</v>
      </c>
      <c r="AQ7" s="42" t="s">
        <v>46</v>
      </c>
      <c r="AR7" s="26">
        <v>27</v>
      </c>
      <c r="AS7" s="92">
        <v>206</v>
      </c>
      <c r="AT7" s="8"/>
      <c r="AV7" s="8"/>
      <c r="AW7" s="168"/>
      <c r="AX7" s="83" t="s">
        <v>45</v>
      </c>
      <c r="AY7" s="80">
        <v>0</v>
      </c>
      <c r="AZ7" s="26">
        <v>4</v>
      </c>
      <c r="BA7" s="42">
        <v>3</v>
      </c>
      <c r="BB7" s="26">
        <v>1</v>
      </c>
      <c r="BC7" s="26">
        <v>2</v>
      </c>
      <c r="BD7" s="76">
        <v>1</v>
      </c>
      <c r="BE7" s="23">
        <v>11</v>
      </c>
      <c r="BF7" s="8"/>
    </row>
    <row r="8" spans="1:72" ht="18" x14ac:dyDescent="0.25">
      <c r="B8" s="8"/>
      <c r="C8" s="198"/>
      <c r="D8" s="9" t="s">
        <v>47</v>
      </c>
      <c r="E8" s="10">
        <v>7</v>
      </c>
      <c r="F8" s="16">
        <v>16</v>
      </c>
      <c r="G8" s="63">
        <v>23</v>
      </c>
      <c r="H8" s="8"/>
      <c r="J8" s="8"/>
      <c r="K8" s="168"/>
      <c r="L8" s="29" t="s">
        <v>47</v>
      </c>
      <c r="M8" s="26">
        <v>0</v>
      </c>
      <c r="N8" s="26">
        <v>0</v>
      </c>
      <c r="O8" s="26">
        <v>0</v>
      </c>
      <c r="P8" s="26">
        <v>1</v>
      </c>
      <c r="Q8" s="26">
        <v>0</v>
      </c>
      <c r="R8" s="26">
        <v>2</v>
      </c>
      <c r="S8" s="26">
        <v>0</v>
      </c>
      <c r="T8" s="26">
        <v>0</v>
      </c>
      <c r="U8" s="26">
        <v>1</v>
      </c>
      <c r="V8" s="26">
        <v>1</v>
      </c>
      <c r="W8" s="26">
        <v>1</v>
      </c>
      <c r="X8" s="26">
        <v>1</v>
      </c>
      <c r="Y8" s="66">
        <v>7</v>
      </c>
      <c r="Z8" s="7"/>
      <c r="AA8" s="57"/>
      <c r="AB8" s="7"/>
      <c r="AC8" s="168"/>
      <c r="AD8" s="29" t="s">
        <v>47</v>
      </c>
      <c r="AE8" s="26">
        <v>2</v>
      </c>
      <c r="AF8" s="26">
        <v>1</v>
      </c>
      <c r="AG8" s="26">
        <v>1</v>
      </c>
      <c r="AH8" s="26">
        <v>3</v>
      </c>
      <c r="AI8" s="66">
        <v>7</v>
      </c>
      <c r="AJ8" s="8"/>
      <c r="AL8" s="8"/>
      <c r="AM8" s="168"/>
      <c r="AN8" s="29" t="s">
        <v>47</v>
      </c>
      <c r="AO8" s="26">
        <v>130</v>
      </c>
      <c r="AP8" s="26">
        <v>9</v>
      </c>
      <c r="AQ8" s="26">
        <v>86</v>
      </c>
      <c r="AR8" s="26">
        <v>237</v>
      </c>
      <c r="AS8" s="92">
        <v>189</v>
      </c>
      <c r="AT8" s="7"/>
      <c r="AV8" s="8"/>
      <c r="AW8" s="168"/>
      <c r="AX8" s="83" t="s">
        <v>47</v>
      </c>
      <c r="AY8" s="80">
        <v>2</v>
      </c>
      <c r="AZ8" s="26">
        <v>4</v>
      </c>
      <c r="BA8" s="26">
        <v>4</v>
      </c>
      <c r="BB8" s="26">
        <v>3</v>
      </c>
      <c r="BC8" s="26">
        <v>7</v>
      </c>
      <c r="BD8" s="76">
        <v>3</v>
      </c>
      <c r="BE8" s="23">
        <v>23</v>
      </c>
      <c r="BF8" s="8"/>
    </row>
    <row r="9" spans="1:72" ht="18.75" thickBot="1" x14ac:dyDescent="0.3">
      <c r="B9" s="8"/>
      <c r="C9" s="199"/>
      <c r="D9" s="13" t="s">
        <v>48</v>
      </c>
      <c r="E9" s="14">
        <v>6</v>
      </c>
      <c r="F9" s="17">
        <v>6</v>
      </c>
      <c r="G9" s="64">
        <v>12</v>
      </c>
      <c r="H9" s="8"/>
      <c r="J9" s="8"/>
      <c r="K9" s="169"/>
      <c r="L9" s="30" t="s">
        <v>48</v>
      </c>
      <c r="M9" s="31">
        <v>1</v>
      </c>
      <c r="N9" s="31">
        <v>0</v>
      </c>
      <c r="O9" s="31">
        <v>0</v>
      </c>
      <c r="P9" s="31">
        <v>0</v>
      </c>
      <c r="Q9" s="31">
        <v>0</v>
      </c>
      <c r="R9" s="31">
        <v>0</v>
      </c>
      <c r="S9" s="31">
        <v>0</v>
      </c>
      <c r="T9" s="31">
        <v>0</v>
      </c>
      <c r="U9" s="31">
        <v>1</v>
      </c>
      <c r="V9" s="31">
        <v>1</v>
      </c>
      <c r="W9" s="31">
        <v>0</v>
      </c>
      <c r="X9" s="31">
        <v>3</v>
      </c>
      <c r="Y9" s="67">
        <v>6</v>
      </c>
      <c r="Z9" s="8"/>
      <c r="AB9" s="8"/>
      <c r="AC9" s="169"/>
      <c r="AD9" s="30" t="s">
        <v>48</v>
      </c>
      <c r="AE9" s="31">
        <v>0</v>
      </c>
      <c r="AF9" s="31">
        <v>0</v>
      </c>
      <c r="AG9" s="31">
        <v>3</v>
      </c>
      <c r="AH9" s="31">
        <v>3</v>
      </c>
      <c r="AI9" s="67">
        <v>6</v>
      </c>
      <c r="AJ9" s="8"/>
      <c r="AL9" s="8"/>
      <c r="AM9" s="169"/>
      <c r="AN9" s="30" t="s">
        <v>48</v>
      </c>
      <c r="AO9" s="31">
        <v>185</v>
      </c>
      <c r="AP9" s="97" t="s">
        <v>46</v>
      </c>
      <c r="AQ9" s="97" t="s">
        <v>46</v>
      </c>
      <c r="AR9" s="31">
        <v>100</v>
      </c>
      <c r="AS9" s="93">
        <v>270</v>
      </c>
      <c r="AT9" s="7"/>
      <c r="AV9" s="8"/>
      <c r="AW9" s="169"/>
      <c r="AX9" s="84" t="s">
        <v>48</v>
      </c>
      <c r="AY9" s="81">
        <v>0</v>
      </c>
      <c r="AZ9" s="73">
        <v>2</v>
      </c>
      <c r="BA9" s="73">
        <v>3</v>
      </c>
      <c r="BB9" s="72">
        <v>4</v>
      </c>
      <c r="BC9" s="72">
        <v>2</v>
      </c>
      <c r="BD9" s="77">
        <v>1</v>
      </c>
      <c r="BE9" s="24">
        <v>12</v>
      </c>
      <c r="BF9" s="8"/>
    </row>
    <row r="10" spans="1:72" ht="18.75" thickBot="1" x14ac:dyDescent="0.3">
      <c r="B10" s="8"/>
      <c r="C10" s="197" t="s">
        <v>49</v>
      </c>
      <c r="D10" s="11" t="s">
        <v>50</v>
      </c>
      <c r="E10" s="12">
        <v>3</v>
      </c>
      <c r="F10" s="15">
        <v>5</v>
      </c>
      <c r="G10" s="62">
        <v>8</v>
      </c>
      <c r="H10" s="8"/>
      <c r="J10" s="8"/>
      <c r="K10" s="167" t="s">
        <v>49</v>
      </c>
      <c r="L10" s="27" t="s">
        <v>50</v>
      </c>
      <c r="M10" s="28">
        <v>0</v>
      </c>
      <c r="N10" s="28">
        <v>0</v>
      </c>
      <c r="O10" s="28">
        <v>0</v>
      </c>
      <c r="P10" s="28">
        <v>0</v>
      </c>
      <c r="Q10" s="28">
        <v>0</v>
      </c>
      <c r="R10" s="28">
        <v>0</v>
      </c>
      <c r="S10" s="28">
        <v>0</v>
      </c>
      <c r="T10" s="28">
        <v>0</v>
      </c>
      <c r="U10" s="28">
        <v>0</v>
      </c>
      <c r="V10" s="28">
        <v>3</v>
      </c>
      <c r="W10" s="28">
        <v>0</v>
      </c>
      <c r="X10" s="28">
        <v>0</v>
      </c>
      <c r="Y10" s="65">
        <v>3</v>
      </c>
      <c r="Z10" s="8"/>
      <c r="AB10" s="8"/>
      <c r="AC10" s="167" t="s">
        <v>49</v>
      </c>
      <c r="AD10" s="27" t="s">
        <v>50</v>
      </c>
      <c r="AE10" s="28">
        <v>1</v>
      </c>
      <c r="AF10" s="28">
        <v>0</v>
      </c>
      <c r="AG10" s="28">
        <v>0</v>
      </c>
      <c r="AH10" s="28">
        <v>2</v>
      </c>
      <c r="AI10" s="65">
        <v>3</v>
      </c>
      <c r="AJ10" s="8"/>
      <c r="AL10" s="8"/>
      <c r="AM10" s="168" t="s">
        <v>49</v>
      </c>
      <c r="AN10" s="32" t="s">
        <v>50</v>
      </c>
      <c r="AO10" s="33">
        <v>97</v>
      </c>
      <c r="AP10" s="33">
        <v>5</v>
      </c>
      <c r="AQ10" s="58" t="s">
        <v>46</v>
      </c>
      <c r="AR10" s="58" t="s">
        <v>46</v>
      </c>
      <c r="AS10" s="91">
        <v>144</v>
      </c>
      <c r="AT10" s="7"/>
      <c r="AV10" s="8"/>
      <c r="AW10" s="163" t="s">
        <v>35</v>
      </c>
      <c r="AX10" s="164"/>
      <c r="AY10" s="40">
        <v>2</v>
      </c>
      <c r="AZ10" s="34">
        <v>13</v>
      </c>
      <c r="BA10" s="34">
        <v>13</v>
      </c>
      <c r="BB10" s="34">
        <v>10</v>
      </c>
      <c r="BC10" s="34">
        <v>14</v>
      </c>
      <c r="BD10" s="34">
        <v>7</v>
      </c>
      <c r="BE10" s="35">
        <v>59</v>
      </c>
      <c r="BF10" s="8"/>
    </row>
    <row r="11" spans="1:72" ht="19.5" thickBot="1" x14ac:dyDescent="0.35">
      <c r="B11" s="8"/>
      <c r="C11" s="198"/>
      <c r="D11" s="9" t="s">
        <v>51</v>
      </c>
      <c r="E11" s="10">
        <v>7</v>
      </c>
      <c r="F11" s="16">
        <v>5</v>
      </c>
      <c r="G11" s="63">
        <v>12</v>
      </c>
      <c r="H11" s="8"/>
      <c r="J11" s="8"/>
      <c r="K11" s="168"/>
      <c r="L11" s="29" t="s">
        <v>51</v>
      </c>
      <c r="M11" s="26">
        <v>0</v>
      </c>
      <c r="N11" s="26">
        <v>0</v>
      </c>
      <c r="O11" s="26">
        <v>0</v>
      </c>
      <c r="P11" s="26">
        <v>1</v>
      </c>
      <c r="Q11" s="26">
        <v>0</v>
      </c>
      <c r="R11" s="26">
        <v>2</v>
      </c>
      <c r="S11" s="26">
        <v>1</v>
      </c>
      <c r="T11" s="26">
        <v>1</v>
      </c>
      <c r="U11" s="26">
        <v>1</v>
      </c>
      <c r="V11" s="26">
        <v>0</v>
      </c>
      <c r="W11" s="26">
        <v>1</v>
      </c>
      <c r="X11" s="26">
        <v>0</v>
      </c>
      <c r="Y11" s="66">
        <v>7</v>
      </c>
      <c r="Z11" s="8"/>
      <c r="AB11" s="8"/>
      <c r="AC11" s="168"/>
      <c r="AD11" s="29" t="s">
        <v>51</v>
      </c>
      <c r="AE11" s="26">
        <v>2</v>
      </c>
      <c r="AF11" s="26">
        <v>2</v>
      </c>
      <c r="AG11" s="26">
        <v>2</v>
      </c>
      <c r="AH11" s="26">
        <v>1</v>
      </c>
      <c r="AI11" s="66">
        <v>7</v>
      </c>
      <c r="AJ11" s="8"/>
      <c r="AL11" s="8"/>
      <c r="AM11" s="168"/>
      <c r="AN11" s="29" t="s">
        <v>51</v>
      </c>
      <c r="AO11" s="26">
        <v>30</v>
      </c>
      <c r="AP11" s="26">
        <v>5</v>
      </c>
      <c r="AQ11" s="26">
        <v>16</v>
      </c>
      <c r="AR11" s="26">
        <v>75</v>
      </c>
      <c r="AS11" s="92">
        <v>23</v>
      </c>
      <c r="AT11" s="8"/>
      <c r="AV11" s="8"/>
      <c r="AW11" s="85"/>
      <c r="AX11" s="85"/>
      <c r="AY11" s="85"/>
      <c r="AZ11" s="85"/>
      <c r="BA11" s="85"/>
      <c r="BB11" s="86"/>
      <c r="BC11" s="86"/>
      <c r="BD11" s="86"/>
      <c r="BE11" s="86"/>
      <c r="BF11" s="8"/>
    </row>
    <row r="12" spans="1:72" ht="19.5" thickBot="1" x14ac:dyDescent="0.35">
      <c r="B12" s="8"/>
      <c r="C12" s="199"/>
      <c r="D12" s="13" t="s">
        <v>52</v>
      </c>
      <c r="E12" s="14">
        <v>5</v>
      </c>
      <c r="F12" s="17">
        <v>2</v>
      </c>
      <c r="G12" s="64">
        <v>7</v>
      </c>
      <c r="H12" s="8"/>
      <c r="J12" s="8"/>
      <c r="K12" s="169"/>
      <c r="L12" s="30" t="s">
        <v>52</v>
      </c>
      <c r="M12" s="31">
        <v>0</v>
      </c>
      <c r="N12" s="31">
        <v>0</v>
      </c>
      <c r="O12" s="31">
        <v>0</v>
      </c>
      <c r="P12" s="31">
        <v>0</v>
      </c>
      <c r="Q12" s="31">
        <v>0</v>
      </c>
      <c r="R12" s="31">
        <v>0</v>
      </c>
      <c r="S12" s="31">
        <v>0</v>
      </c>
      <c r="T12" s="31">
        <v>0</v>
      </c>
      <c r="U12" s="31">
        <v>2</v>
      </c>
      <c r="V12" s="31">
        <v>1</v>
      </c>
      <c r="W12" s="31">
        <v>1</v>
      </c>
      <c r="X12" s="31">
        <v>1</v>
      </c>
      <c r="Y12" s="67">
        <v>5</v>
      </c>
      <c r="Z12" s="8"/>
      <c r="AB12" s="8"/>
      <c r="AC12" s="169"/>
      <c r="AD12" s="30" t="s">
        <v>52</v>
      </c>
      <c r="AE12" s="31">
        <v>1</v>
      </c>
      <c r="AF12" s="31">
        <v>2</v>
      </c>
      <c r="AG12" s="31">
        <v>1</v>
      </c>
      <c r="AH12" s="31">
        <v>1</v>
      </c>
      <c r="AI12" s="67">
        <v>5</v>
      </c>
      <c r="AJ12" s="8"/>
      <c r="AL12" s="8"/>
      <c r="AM12" s="169"/>
      <c r="AN12" s="30" t="s">
        <v>52</v>
      </c>
      <c r="AO12" s="31">
        <v>83</v>
      </c>
      <c r="AP12" s="31">
        <v>22</v>
      </c>
      <c r="AQ12" s="31">
        <v>38</v>
      </c>
      <c r="AR12" s="31">
        <v>57</v>
      </c>
      <c r="AS12" s="93">
        <v>261</v>
      </c>
      <c r="AT12" s="8"/>
      <c r="AV12" s="8"/>
      <c r="AW12" s="163" t="s">
        <v>15</v>
      </c>
      <c r="AX12" s="170"/>
      <c r="AY12" s="34" t="s">
        <v>53</v>
      </c>
      <c r="AZ12" s="34" t="s">
        <v>54</v>
      </c>
      <c r="BA12" s="34" t="s">
        <v>55</v>
      </c>
      <c r="BB12" s="34" t="s">
        <v>56</v>
      </c>
      <c r="BC12" s="34" t="s">
        <v>57</v>
      </c>
      <c r="BD12" s="35" t="s">
        <v>35</v>
      </c>
      <c r="BE12" s="86"/>
      <c r="BF12" s="8"/>
    </row>
    <row r="13" spans="1:72" ht="18" x14ac:dyDescent="0.25">
      <c r="B13" s="8"/>
      <c r="C13" s="197" t="s">
        <v>58</v>
      </c>
      <c r="D13" s="11" t="s">
        <v>59</v>
      </c>
      <c r="E13" s="12">
        <v>2</v>
      </c>
      <c r="F13" s="15">
        <v>3</v>
      </c>
      <c r="G13" s="62">
        <v>5</v>
      </c>
      <c r="H13" s="8"/>
      <c r="J13" s="8"/>
      <c r="K13" s="168" t="s">
        <v>58</v>
      </c>
      <c r="L13" s="32" t="s">
        <v>59</v>
      </c>
      <c r="M13" s="33">
        <v>0</v>
      </c>
      <c r="N13" s="33">
        <v>0</v>
      </c>
      <c r="O13" s="33">
        <v>0</v>
      </c>
      <c r="P13" s="33">
        <v>0</v>
      </c>
      <c r="Q13" s="33">
        <v>0</v>
      </c>
      <c r="R13" s="33">
        <v>0</v>
      </c>
      <c r="S13" s="33">
        <v>0</v>
      </c>
      <c r="T13" s="33">
        <v>0</v>
      </c>
      <c r="U13" s="33">
        <v>1</v>
      </c>
      <c r="V13" s="33">
        <v>1</v>
      </c>
      <c r="W13" s="33">
        <v>0</v>
      </c>
      <c r="X13" s="33">
        <v>0</v>
      </c>
      <c r="Y13" s="68">
        <v>2</v>
      </c>
      <c r="Z13" s="8"/>
      <c r="AB13" s="8"/>
      <c r="AC13" s="168" t="s">
        <v>58</v>
      </c>
      <c r="AD13" s="32" t="s">
        <v>59</v>
      </c>
      <c r="AE13" s="33">
        <v>0</v>
      </c>
      <c r="AF13" s="33">
        <v>0</v>
      </c>
      <c r="AG13" s="33">
        <v>0</v>
      </c>
      <c r="AH13" s="33">
        <v>2</v>
      </c>
      <c r="AI13" s="68">
        <v>2</v>
      </c>
      <c r="AJ13" s="8"/>
      <c r="AL13" s="8"/>
      <c r="AM13" s="168" t="s">
        <v>58</v>
      </c>
      <c r="AN13" s="32" t="s">
        <v>59</v>
      </c>
      <c r="AO13" s="33">
        <v>122</v>
      </c>
      <c r="AP13" s="42" t="s">
        <v>46</v>
      </c>
      <c r="AQ13" s="42" t="s">
        <v>46</v>
      </c>
      <c r="AR13" s="42" t="s">
        <v>46</v>
      </c>
      <c r="AS13" s="91">
        <v>122</v>
      </c>
      <c r="AT13" s="8"/>
      <c r="AV13" s="8"/>
      <c r="AW13" s="167" t="s">
        <v>49</v>
      </c>
      <c r="AX13" s="27" t="s">
        <v>50</v>
      </c>
      <c r="AY13" s="28">
        <v>2</v>
      </c>
      <c r="AZ13" s="28">
        <v>1</v>
      </c>
      <c r="BA13" s="42">
        <v>2</v>
      </c>
      <c r="BB13" s="42">
        <v>2</v>
      </c>
      <c r="BC13" s="58">
        <v>1</v>
      </c>
      <c r="BD13" s="38">
        <v>8</v>
      </c>
      <c r="BE13" s="85"/>
      <c r="BF13" s="8"/>
    </row>
    <row r="14" spans="1:72" ht="21" customHeight="1" thickBot="1" x14ac:dyDescent="0.3">
      <c r="B14" s="8"/>
      <c r="C14" s="200"/>
      <c r="D14" s="13" t="s">
        <v>60</v>
      </c>
      <c r="E14" s="14">
        <v>3</v>
      </c>
      <c r="F14" s="17">
        <v>6</v>
      </c>
      <c r="G14" s="64">
        <v>9</v>
      </c>
      <c r="H14" s="8"/>
      <c r="J14" s="8"/>
      <c r="K14" s="169"/>
      <c r="L14" s="29" t="s">
        <v>60</v>
      </c>
      <c r="M14" s="26">
        <v>0</v>
      </c>
      <c r="N14" s="26">
        <v>0</v>
      </c>
      <c r="O14" s="26">
        <v>0</v>
      </c>
      <c r="P14" s="26">
        <v>0</v>
      </c>
      <c r="Q14" s="26">
        <v>1</v>
      </c>
      <c r="R14" s="26">
        <v>0</v>
      </c>
      <c r="S14" s="26">
        <v>0</v>
      </c>
      <c r="T14" s="26">
        <v>1</v>
      </c>
      <c r="U14" s="26">
        <v>0</v>
      </c>
      <c r="V14" s="26">
        <v>1</v>
      </c>
      <c r="W14" s="26">
        <v>0</v>
      </c>
      <c r="X14" s="26">
        <v>0</v>
      </c>
      <c r="Y14" s="66">
        <v>3</v>
      </c>
      <c r="Z14" s="8"/>
      <c r="AB14" s="8"/>
      <c r="AC14" s="169"/>
      <c r="AD14" s="29" t="s">
        <v>60</v>
      </c>
      <c r="AE14" s="26">
        <v>0</v>
      </c>
      <c r="AF14" s="26">
        <v>1</v>
      </c>
      <c r="AG14" s="26">
        <v>0</v>
      </c>
      <c r="AH14" s="26">
        <v>2</v>
      </c>
      <c r="AI14" s="66">
        <v>3</v>
      </c>
      <c r="AJ14" s="8"/>
      <c r="AL14" s="8"/>
      <c r="AM14" s="169"/>
      <c r="AN14" s="29" t="s">
        <v>60</v>
      </c>
      <c r="AO14" s="26">
        <v>131</v>
      </c>
      <c r="AP14" s="42" t="s">
        <v>46</v>
      </c>
      <c r="AQ14" s="26">
        <v>48</v>
      </c>
      <c r="AR14" s="42" t="s">
        <v>46</v>
      </c>
      <c r="AS14" s="92">
        <v>173</v>
      </c>
      <c r="AT14" s="8"/>
      <c r="AV14" s="8"/>
      <c r="AW14" s="168"/>
      <c r="AX14" s="29" t="s">
        <v>51</v>
      </c>
      <c r="AY14" s="26">
        <v>2</v>
      </c>
      <c r="AZ14" s="26">
        <v>7</v>
      </c>
      <c r="BA14" s="26">
        <v>0</v>
      </c>
      <c r="BB14" s="26">
        <v>1</v>
      </c>
      <c r="BC14" s="26">
        <v>2</v>
      </c>
      <c r="BD14" s="37">
        <v>12</v>
      </c>
      <c r="BE14" s="85"/>
      <c r="BF14" s="8"/>
    </row>
    <row r="15" spans="1:72" ht="24" customHeight="1" thickBot="1" x14ac:dyDescent="0.3">
      <c r="B15" s="8"/>
      <c r="C15" s="177" t="s">
        <v>35</v>
      </c>
      <c r="D15" s="178"/>
      <c r="E15" s="59">
        <v>43</v>
      </c>
      <c r="F15" s="60">
        <v>57</v>
      </c>
      <c r="G15" s="61">
        <v>100</v>
      </c>
      <c r="H15" s="8"/>
      <c r="J15" s="8"/>
      <c r="K15" s="163" t="s">
        <v>35</v>
      </c>
      <c r="L15" s="170"/>
      <c r="M15" s="34">
        <v>1</v>
      </c>
      <c r="N15" s="34">
        <v>2</v>
      </c>
      <c r="O15" s="34">
        <v>0</v>
      </c>
      <c r="P15" s="34">
        <v>2</v>
      </c>
      <c r="Q15" s="34">
        <v>1</v>
      </c>
      <c r="R15" s="34">
        <v>7</v>
      </c>
      <c r="S15" s="34">
        <v>2</v>
      </c>
      <c r="T15" s="34">
        <v>4</v>
      </c>
      <c r="U15" s="34">
        <v>6</v>
      </c>
      <c r="V15" s="34">
        <v>9</v>
      </c>
      <c r="W15" s="34">
        <v>3</v>
      </c>
      <c r="X15" s="34">
        <v>6</v>
      </c>
      <c r="Y15" s="35">
        <v>43</v>
      </c>
      <c r="Z15" s="8"/>
      <c r="AB15" s="8"/>
      <c r="AC15" s="163" t="s">
        <v>35</v>
      </c>
      <c r="AD15" s="170"/>
      <c r="AE15" s="34">
        <v>8</v>
      </c>
      <c r="AF15" s="34">
        <v>7</v>
      </c>
      <c r="AG15" s="34">
        <v>9</v>
      </c>
      <c r="AH15" s="34">
        <v>19</v>
      </c>
      <c r="AI15" s="35">
        <v>43</v>
      </c>
      <c r="AJ15" s="8"/>
      <c r="AL15" s="8"/>
      <c r="AM15" s="163" t="s">
        <v>35</v>
      </c>
      <c r="AN15" s="170"/>
      <c r="AO15" s="34">
        <v>117</v>
      </c>
      <c r="AP15" s="34">
        <v>8</v>
      </c>
      <c r="AQ15" s="34">
        <v>40</v>
      </c>
      <c r="AR15" s="34">
        <v>109</v>
      </c>
      <c r="AS15" s="35">
        <v>195</v>
      </c>
      <c r="AT15" s="8"/>
      <c r="AV15" s="8"/>
      <c r="AW15" s="169"/>
      <c r="AX15" s="30" t="s">
        <v>52</v>
      </c>
      <c r="AY15" s="31">
        <v>0</v>
      </c>
      <c r="AZ15" s="31">
        <v>4</v>
      </c>
      <c r="BA15" s="31">
        <v>0</v>
      </c>
      <c r="BB15" s="31">
        <v>1</v>
      </c>
      <c r="BC15" s="31">
        <v>2</v>
      </c>
      <c r="BD15" s="39">
        <v>7</v>
      </c>
      <c r="BE15" s="85"/>
      <c r="BF15" s="8"/>
    </row>
    <row r="16" spans="1:72" ht="18.75" thickBot="1" x14ac:dyDescent="0.3">
      <c r="B16" s="8"/>
      <c r="C16" s="94" t="s">
        <v>61</v>
      </c>
      <c r="D16" s="8"/>
      <c r="E16" s="8"/>
      <c r="F16" s="8"/>
      <c r="G16" s="8"/>
      <c r="H16" s="8"/>
      <c r="J16" s="8"/>
      <c r="K16" s="8"/>
      <c r="L16" s="8"/>
      <c r="M16" s="8"/>
      <c r="N16" s="8"/>
      <c r="O16" s="8"/>
      <c r="P16" s="8"/>
      <c r="Q16" s="8"/>
      <c r="R16" s="8"/>
      <c r="S16" s="8"/>
      <c r="T16" s="8"/>
      <c r="U16" s="8"/>
      <c r="V16" s="8"/>
      <c r="W16" s="8"/>
      <c r="X16" s="8"/>
      <c r="Y16" s="8"/>
      <c r="Z16" s="8"/>
      <c r="AB16" s="8"/>
      <c r="AC16" s="8"/>
      <c r="AD16" s="8"/>
      <c r="AE16" s="8"/>
      <c r="AF16" s="8"/>
      <c r="AG16" s="8"/>
      <c r="AH16" s="8"/>
      <c r="AI16" s="8"/>
      <c r="AJ16" s="8"/>
      <c r="AL16" s="8"/>
      <c r="AM16" s="95" t="s">
        <v>62</v>
      </c>
      <c r="AN16" s="7"/>
      <c r="AO16" s="8"/>
      <c r="AP16" s="8"/>
      <c r="AQ16" s="8"/>
      <c r="AR16" s="8"/>
      <c r="AS16" s="8"/>
      <c r="AT16" s="8"/>
      <c r="AV16" s="8"/>
      <c r="AW16" s="163" t="s">
        <v>35</v>
      </c>
      <c r="AX16" s="164"/>
      <c r="AY16" s="40">
        <v>4</v>
      </c>
      <c r="AZ16" s="34">
        <v>12</v>
      </c>
      <c r="BA16" s="34">
        <v>2</v>
      </c>
      <c r="BB16" s="34">
        <v>4</v>
      </c>
      <c r="BC16" s="34">
        <v>5</v>
      </c>
      <c r="BD16" s="35">
        <v>27</v>
      </c>
      <c r="BE16" s="85"/>
      <c r="BF16" s="8"/>
    </row>
    <row r="17" spans="2:58" ht="18" x14ac:dyDescent="0.25">
      <c r="B17" s="8"/>
      <c r="C17" s="8"/>
      <c r="D17" s="8"/>
      <c r="E17" s="8"/>
      <c r="F17" s="8"/>
      <c r="G17" s="8"/>
      <c r="H17" s="8"/>
      <c r="J17" s="8"/>
      <c r="K17" s="8"/>
      <c r="L17" s="8"/>
      <c r="M17" s="8"/>
      <c r="N17" s="8"/>
      <c r="O17" s="8"/>
      <c r="P17" s="8"/>
      <c r="Q17" s="8"/>
      <c r="R17" s="8"/>
      <c r="S17" s="8"/>
      <c r="T17" s="8"/>
      <c r="U17" s="8"/>
      <c r="V17" s="8"/>
      <c r="W17" s="8"/>
      <c r="X17" s="8"/>
      <c r="Y17" s="8"/>
      <c r="Z17" s="8"/>
      <c r="AB17" s="8"/>
      <c r="AC17" s="8"/>
      <c r="AD17" s="8"/>
      <c r="AE17" s="8"/>
      <c r="AF17" s="8"/>
      <c r="AG17" s="8"/>
      <c r="AH17" s="8"/>
      <c r="AI17" s="8"/>
      <c r="AJ17" s="8"/>
      <c r="AL17" s="8"/>
      <c r="AM17" s="95" t="s">
        <v>63</v>
      </c>
      <c r="AN17" s="7"/>
      <c r="AO17" s="8"/>
      <c r="AP17" s="8"/>
      <c r="AQ17" s="8"/>
      <c r="AR17" s="8"/>
      <c r="AS17" s="8"/>
      <c r="AT17" s="8"/>
      <c r="AV17" s="8"/>
      <c r="AW17" s="85"/>
      <c r="AX17" s="85"/>
      <c r="AY17" s="85"/>
      <c r="AZ17" s="85"/>
      <c r="BA17" s="85"/>
      <c r="BB17" s="85"/>
      <c r="BC17" s="85"/>
      <c r="BD17" s="85"/>
      <c r="BE17" s="85"/>
      <c r="BF17" s="8"/>
    </row>
    <row r="18" spans="2:58" ht="18.75" thickBot="1" x14ac:dyDescent="0.3">
      <c r="B18" s="8"/>
      <c r="C18" s="8"/>
      <c r="D18" s="8"/>
      <c r="E18" s="8"/>
      <c r="F18" s="8"/>
      <c r="G18" s="8"/>
      <c r="H18" s="8"/>
      <c r="J18" s="8"/>
      <c r="K18" s="8"/>
      <c r="L18" s="8"/>
      <c r="M18" s="8"/>
      <c r="N18" s="8"/>
      <c r="O18" s="8"/>
      <c r="P18" s="8"/>
      <c r="Q18" s="8"/>
      <c r="R18" s="8"/>
      <c r="S18" s="8"/>
      <c r="T18" s="8"/>
      <c r="U18" s="8"/>
      <c r="V18" s="8"/>
      <c r="W18" s="8"/>
      <c r="X18" s="8"/>
      <c r="Y18" s="8"/>
      <c r="Z18" s="8"/>
      <c r="AB18" s="8"/>
      <c r="AC18" s="8"/>
      <c r="AD18" s="8"/>
      <c r="AE18" s="8"/>
      <c r="AF18" s="8"/>
      <c r="AG18" s="8"/>
      <c r="AH18" s="8"/>
      <c r="AI18" s="8"/>
      <c r="AJ18" s="8"/>
      <c r="AL18" s="8"/>
      <c r="AM18" s="7"/>
      <c r="AN18" s="7"/>
      <c r="AO18" s="8"/>
      <c r="AP18" s="8"/>
      <c r="AQ18" s="8"/>
      <c r="AR18" s="8"/>
      <c r="AS18" s="8"/>
      <c r="AT18" s="8"/>
      <c r="AV18" s="8"/>
      <c r="AW18" s="85"/>
      <c r="AX18" s="85"/>
      <c r="AY18" s="85"/>
      <c r="AZ18" s="85"/>
      <c r="BA18" s="85"/>
      <c r="BB18" s="85"/>
      <c r="BC18" s="85"/>
      <c r="BD18" s="85"/>
      <c r="BE18" s="85"/>
      <c r="BF18" s="8"/>
    </row>
    <row r="19" spans="2:58" ht="19.5" thickBot="1" x14ac:dyDescent="0.35">
      <c r="B19" s="8"/>
      <c r="C19" s="163" t="s">
        <v>64</v>
      </c>
      <c r="D19" s="170"/>
      <c r="E19" s="40" t="s">
        <v>16</v>
      </c>
      <c r="F19" s="34" t="s">
        <v>17</v>
      </c>
      <c r="G19" s="34" t="s">
        <v>18</v>
      </c>
      <c r="H19" s="8"/>
      <c r="J19" s="8"/>
      <c r="K19" s="163" t="s">
        <v>64</v>
      </c>
      <c r="L19" s="170"/>
      <c r="M19" s="40" t="s">
        <v>19</v>
      </c>
      <c r="N19" s="34" t="s">
        <v>20</v>
      </c>
      <c r="O19" s="34" t="s">
        <v>21</v>
      </c>
      <c r="P19" s="34" t="s">
        <v>22</v>
      </c>
      <c r="Q19" s="34" t="s">
        <v>23</v>
      </c>
      <c r="R19" s="34" t="s">
        <v>24</v>
      </c>
      <c r="S19" s="34" t="s">
        <v>25</v>
      </c>
      <c r="T19" s="34" t="s">
        <v>26</v>
      </c>
      <c r="U19" s="34" t="s">
        <v>27</v>
      </c>
      <c r="V19" s="34" t="s">
        <v>28</v>
      </c>
      <c r="W19" s="34" t="s">
        <v>29</v>
      </c>
      <c r="X19" s="35" t="s">
        <v>30</v>
      </c>
      <c r="Y19" s="35" t="s">
        <v>18</v>
      </c>
      <c r="Z19" s="8"/>
      <c r="AB19" s="8"/>
      <c r="AC19" s="163" t="s">
        <v>64</v>
      </c>
      <c r="AD19" s="170"/>
      <c r="AE19" s="34" t="s">
        <v>31</v>
      </c>
      <c r="AF19" s="34" t="s">
        <v>32</v>
      </c>
      <c r="AG19" s="34" t="s">
        <v>33</v>
      </c>
      <c r="AH19" s="34" t="s">
        <v>34</v>
      </c>
      <c r="AI19" s="35" t="s">
        <v>35</v>
      </c>
      <c r="AJ19" s="8"/>
      <c r="AL19" s="8"/>
      <c r="AM19" s="163" t="s">
        <v>64</v>
      </c>
      <c r="AN19" s="170"/>
      <c r="AO19" s="34" t="s">
        <v>36</v>
      </c>
      <c r="AP19" s="34" t="s">
        <v>31</v>
      </c>
      <c r="AQ19" s="34" t="s">
        <v>32</v>
      </c>
      <c r="AR19" s="34" t="s">
        <v>33</v>
      </c>
      <c r="AS19" s="35" t="s">
        <v>34</v>
      </c>
      <c r="AT19" s="8"/>
      <c r="AV19" s="8"/>
      <c r="AW19" s="163" t="s">
        <v>15</v>
      </c>
      <c r="AX19" s="170"/>
      <c r="AY19" s="34" t="s">
        <v>65</v>
      </c>
      <c r="AZ19" s="35" t="s">
        <v>35</v>
      </c>
      <c r="BA19" s="85"/>
      <c r="BB19" s="85"/>
      <c r="BC19" s="86"/>
      <c r="BD19" s="86"/>
      <c r="BE19" s="86"/>
      <c r="BF19" s="8"/>
    </row>
    <row r="20" spans="2:58" ht="22.5" customHeight="1" x14ac:dyDescent="0.3">
      <c r="B20" s="8"/>
      <c r="C20" s="171" t="s">
        <v>43</v>
      </c>
      <c r="D20" s="172"/>
      <c r="E20" s="87">
        <v>23</v>
      </c>
      <c r="F20" s="88">
        <v>36</v>
      </c>
      <c r="G20" s="71">
        <v>59</v>
      </c>
      <c r="H20" s="8"/>
      <c r="J20" s="8"/>
      <c r="K20" s="171" t="s">
        <v>43</v>
      </c>
      <c r="L20" s="172"/>
      <c r="M20" s="87">
        <v>1</v>
      </c>
      <c r="N20" s="88">
        <v>2</v>
      </c>
      <c r="O20" s="88">
        <v>0</v>
      </c>
      <c r="P20" s="88">
        <v>1</v>
      </c>
      <c r="Q20" s="88">
        <v>0</v>
      </c>
      <c r="R20" s="88">
        <v>5</v>
      </c>
      <c r="S20" s="88">
        <v>1</v>
      </c>
      <c r="T20" s="88">
        <v>2</v>
      </c>
      <c r="U20" s="88">
        <v>2</v>
      </c>
      <c r="V20" s="88">
        <v>3</v>
      </c>
      <c r="W20" s="88">
        <v>1</v>
      </c>
      <c r="X20" s="91">
        <v>5</v>
      </c>
      <c r="Y20" s="65">
        <v>23</v>
      </c>
      <c r="Z20" s="8"/>
      <c r="AB20" s="8"/>
      <c r="AC20" s="171" t="s">
        <v>43</v>
      </c>
      <c r="AD20" s="172"/>
      <c r="AE20" s="28">
        <v>4</v>
      </c>
      <c r="AF20" s="28">
        <v>2</v>
      </c>
      <c r="AG20" s="28">
        <v>6</v>
      </c>
      <c r="AH20" s="28">
        <v>11</v>
      </c>
      <c r="AI20" s="65">
        <v>23</v>
      </c>
      <c r="AJ20" s="8"/>
      <c r="AL20" s="8"/>
      <c r="AM20" s="171" t="s">
        <v>43</v>
      </c>
      <c r="AN20" s="172"/>
      <c r="AO20" s="28">
        <v>151</v>
      </c>
      <c r="AP20" s="28">
        <v>7</v>
      </c>
      <c r="AQ20" s="28">
        <v>66</v>
      </c>
      <c r="AR20" s="28">
        <v>129</v>
      </c>
      <c r="AS20" s="96">
        <v>232</v>
      </c>
      <c r="AT20" s="8"/>
      <c r="AV20" s="8"/>
      <c r="AW20" s="168" t="s">
        <v>58</v>
      </c>
      <c r="AX20" s="32" t="s">
        <v>59</v>
      </c>
      <c r="AY20" s="33">
        <v>5</v>
      </c>
      <c r="AZ20" s="36">
        <v>5</v>
      </c>
      <c r="BA20" s="85"/>
      <c r="BB20" s="85"/>
      <c r="BC20" s="86"/>
      <c r="BD20" s="86"/>
      <c r="BE20" s="86"/>
      <c r="BF20" s="8"/>
    </row>
    <row r="21" spans="2:58" ht="22.5" customHeight="1" thickBot="1" x14ac:dyDescent="0.35">
      <c r="B21" s="8"/>
      <c r="C21" s="173" t="s">
        <v>49</v>
      </c>
      <c r="D21" s="174"/>
      <c r="E21" s="89">
        <v>15</v>
      </c>
      <c r="F21" s="10">
        <v>12</v>
      </c>
      <c r="G21" s="69">
        <v>27</v>
      </c>
      <c r="H21" s="8"/>
      <c r="J21" s="8"/>
      <c r="K21" s="173" t="s">
        <v>49</v>
      </c>
      <c r="L21" s="174"/>
      <c r="M21" s="89">
        <v>0</v>
      </c>
      <c r="N21" s="10">
        <v>0</v>
      </c>
      <c r="O21" s="10">
        <v>0</v>
      </c>
      <c r="P21" s="10">
        <v>1</v>
      </c>
      <c r="Q21" s="10">
        <v>0</v>
      </c>
      <c r="R21" s="10">
        <v>2</v>
      </c>
      <c r="S21" s="10">
        <v>1</v>
      </c>
      <c r="T21" s="10">
        <v>1</v>
      </c>
      <c r="U21" s="10">
        <v>3</v>
      </c>
      <c r="V21" s="10">
        <v>4</v>
      </c>
      <c r="W21" s="10">
        <v>2</v>
      </c>
      <c r="X21" s="92">
        <v>1</v>
      </c>
      <c r="Y21" s="66">
        <v>15</v>
      </c>
      <c r="Z21" s="8"/>
      <c r="AB21" s="8"/>
      <c r="AC21" s="173" t="s">
        <v>49</v>
      </c>
      <c r="AD21" s="174"/>
      <c r="AE21" s="26">
        <v>4</v>
      </c>
      <c r="AF21" s="26">
        <v>4</v>
      </c>
      <c r="AG21" s="26">
        <v>3</v>
      </c>
      <c r="AH21" s="26">
        <v>4</v>
      </c>
      <c r="AI21" s="66">
        <v>15</v>
      </c>
      <c r="AJ21" s="8"/>
      <c r="AL21" s="8"/>
      <c r="AM21" s="173" t="s">
        <v>49</v>
      </c>
      <c r="AN21" s="174"/>
      <c r="AO21" s="26">
        <v>61</v>
      </c>
      <c r="AP21" s="26">
        <v>9</v>
      </c>
      <c r="AQ21" s="26">
        <v>27</v>
      </c>
      <c r="AR21" s="26">
        <v>69</v>
      </c>
      <c r="AS21" s="92">
        <v>143</v>
      </c>
      <c r="AT21" s="8"/>
      <c r="AV21" s="8"/>
      <c r="AW21" s="169"/>
      <c r="AX21" s="29" t="s">
        <v>60</v>
      </c>
      <c r="AY21" s="26">
        <v>9</v>
      </c>
      <c r="AZ21" s="37">
        <v>9</v>
      </c>
      <c r="BA21" s="85"/>
      <c r="BB21" s="85"/>
      <c r="BC21" s="86"/>
      <c r="BD21" s="86"/>
      <c r="BE21" s="86"/>
      <c r="BF21" s="8"/>
    </row>
    <row r="22" spans="2:58" ht="22.5" customHeight="1" thickBot="1" x14ac:dyDescent="0.35">
      <c r="B22" s="8"/>
      <c r="C22" s="175" t="s">
        <v>58</v>
      </c>
      <c r="D22" s="176"/>
      <c r="E22" s="90">
        <v>5</v>
      </c>
      <c r="F22" s="14">
        <v>9</v>
      </c>
      <c r="G22" s="70">
        <v>14</v>
      </c>
      <c r="H22" s="8"/>
      <c r="J22" s="8"/>
      <c r="K22" s="175" t="s">
        <v>58</v>
      </c>
      <c r="L22" s="176"/>
      <c r="M22" s="90">
        <v>0</v>
      </c>
      <c r="N22" s="14">
        <v>0</v>
      </c>
      <c r="O22" s="14">
        <v>0</v>
      </c>
      <c r="P22" s="14">
        <v>0</v>
      </c>
      <c r="Q22" s="14">
        <v>1</v>
      </c>
      <c r="R22" s="14">
        <v>0</v>
      </c>
      <c r="S22" s="14">
        <v>0</v>
      </c>
      <c r="T22" s="14">
        <v>1</v>
      </c>
      <c r="U22" s="14">
        <v>1</v>
      </c>
      <c r="V22" s="14">
        <v>2</v>
      </c>
      <c r="W22" s="14">
        <v>0</v>
      </c>
      <c r="X22" s="93">
        <v>0</v>
      </c>
      <c r="Y22" s="66">
        <v>5</v>
      </c>
      <c r="Z22" s="8"/>
      <c r="AB22" s="8"/>
      <c r="AC22" s="175" t="s">
        <v>58</v>
      </c>
      <c r="AD22" s="176"/>
      <c r="AE22" s="26">
        <v>0</v>
      </c>
      <c r="AF22" s="26">
        <v>1</v>
      </c>
      <c r="AG22" s="26">
        <v>0</v>
      </c>
      <c r="AH22" s="26">
        <v>4</v>
      </c>
      <c r="AI22" s="66">
        <v>5</v>
      </c>
      <c r="AJ22" s="8"/>
      <c r="AL22" s="8"/>
      <c r="AM22" s="175" t="s">
        <v>58</v>
      </c>
      <c r="AN22" s="176"/>
      <c r="AO22" s="26">
        <v>127</v>
      </c>
      <c r="AP22" s="42" t="s">
        <v>46</v>
      </c>
      <c r="AQ22" s="26">
        <v>48</v>
      </c>
      <c r="AR22" s="42" t="s">
        <v>46</v>
      </c>
      <c r="AS22" s="92">
        <v>147</v>
      </c>
      <c r="AT22" s="8"/>
      <c r="AV22" s="8"/>
      <c r="AW22" s="163" t="s">
        <v>35</v>
      </c>
      <c r="AX22" s="164"/>
      <c r="AY22" s="40">
        <v>14</v>
      </c>
      <c r="AZ22" s="35">
        <v>14</v>
      </c>
      <c r="BA22" s="85"/>
      <c r="BB22" s="85"/>
      <c r="BC22" s="86"/>
      <c r="BD22" s="86"/>
      <c r="BE22" s="86"/>
      <c r="BF22" s="8"/>
    </row>
    <row r="23" spans="2:58" ht="22.5" customHeight="1" thickBot="1" x14ac:dyDescent="0.3">
      <c r="B23" s="8"/>
      <c r="C23" s="163" t="s">
        <v>35</v>
      </c>
      <c r="D23" s="170"/>
      <c r="E23" s="34">
        <v>43</v>
      </c>
      <c r="F23" s="34">
        <v>57</v>
      </c>
      <c r="G23" s="34">
        <v>100</v>
      </c>
      <c r="H23" s="8"/>
      <c r="J23" s="8"/>
      <c r="K23" s="163" t="s">
        <v>35</v>
      </c>
      <c r="L23" s="170"/>
      <c r="M23" s="34">
        <v>1</v>
      </c>
      <c r="N23" s="34">
        <v>2</v>
      </c>
      <c r="O23" s="34">
        <v>0</v>
      </c>
      <c r="P23" s="34">
        <v>2</v>
      </c>
      <c r="Q23" s="34">
        <v>1</v>
      </c>
      <c r="R23" s="34">
        <v>7</v>
      </c>
      <c r="S23" s="34">
        <v>2</v>
      </c>
      <c r="T23" s="34">
        <v>4</v>
      </c>
      <c r="U23" s="34">
        <v>6</v>
      </c>
      <c r="V23" s="34">
        <v>9</v>
      </c>
      <c r="W23" s="34">
        <v>3</v>
      </c>
      <c r="X23" s="34">
        <v>6</v>
      </c>
      <c r="Y23" s="35">
        <v>43</v>
      </c>
      <c r="Z23" s="8"/>
      <c r="AB23" s="8"/>
      <c r="AC23" s="163" t="s">
        <v>35</v>
      </c>
      <c r="AD23" s="170"/>
      <c r="AE23" s="34">
        <v>8</v>
      </c>
      <c r="AF23" s="34">
        <v>7</v>
      </c>
      <c r="AG23" s="34">
        <v>9</v>
      </c>
      <c r="AH23" s="34">
        <v>19</v>
      </c>
      <c r="AI23" s="35">
        <v>43</v>
      </c>
      <c r="AJ23" s="8"/>
      <c r="AL23" s="8"/>
      <c r="AM23" s="163" t="s">
        <v>35</v>
      </c>
      <c r="AN23" s="170"/>
      <c r="AO23" s="34">
        <v>117</v>
      </c>
      <c r="AP23" s="34">
        <v>8</v>
      </c>
      <c r="AQ23" s="34">
        <v>40</v>
      </c>
      <c r="AR23" s="34">
        <v>109</v>
      </c>
      <c r="AS23" s="35">
        <v>195</v>
      </c>
      <c r="AT23" s="8"/>
      <c r="AV23" s="8"/>
      <c r="AW23" s="8"/>
      <c r="AX23" s="8"/>
      <c r="AY23" s="8"/>
      <c r="AZ23" s="8"/>
      <c r="BA23" s="8"/>
      <c r="BB23" s="8"/>
      <c r="BC23" s="8"/>
      <c r="BD23" s="8"/>
      <c r="BE23" s="8"/>
      <c r="BF23" s="8"/>
    </row>
    <row r="24" spans="2:58" x14ac:dyDescent="0.2">
      <c r="B24" s="8"/>
      <c r="C24" s="8"/>
      <c r="D24" s="8"/>
      <c r="E24" s="8"/>
      <c r="F24" s="8"/>
      <c r="G24" s="8"/>
      <c r="H24" s="8"/>
      <c r="J24" s="8"/>
      <c r="K24" s="8"/>
      <c r="L24" s="8"/>
      <c r="M24" s="8"/>
      <c r="N24" s="8"/>
      <c r="O24" s="8"/>
      <c r="P24" s="8"/>
      <c r="Q24" s="8"/>
      <c r="R24" s="8"/>
      <c r="S24" s="8"/>
      <c r="T24" s="8"/>
      <c r="U24" s="8"/>
      <c r="V24" s="8"/>
      <c r="W24" s="8"/>
      <c r="X24" s="8"/>
      <c r="Y24" s="8"/>
      <c r="Z24" s="8"/>
      <c r="AB24" s="8"/>
      <c r="AC24" s="8"/>
      <c r="AD24" s="8"/>
      <c r="AE24" s="8"/>
      <c r="AF24" s="8"/>
      <c r="AG24" s="8"/>
      <c r="AH24" s="8"/>
      <c r="AI24" s="8"/>
      <c r="AJ24" s="8"/>
      <c r="AL24" s="8"/>
      <c r="AM24" s="8"/>
      <c r="AN24" s="8"/>
      <c r="AO24" s="8"/>
      <c r="AP24" s="8"/>
      <c r="AQ24" s="8"/>
      <c r="AR24" s="8"/>
      <c r="AS24" s="8"/>
      <c r="AT24" s="8"/>
      <c r="AV24" s="8"/>
      <c r="AW24" s="8"/>
      <c r="AX24" s="8"/>
      <c r="AY24" s="8"/>
      <c r="AZ24" s="8"/>
      <c r="BA24" s="8"/>
      <c r="BB24" s="8"/>
      <c r="BC24" s="8"/>
      <c r="BD24" s="8"/>
      <c r="BE24" s="8"/>
      <c r="BF24" s="8"/>
    </row>
    <row r="25" spans="2:58" ht="15" thickBot="1" x14ac:dyDescent="0.25">
      <c r="B25" s="8"/>
      <c r="C25" s="8"/>
      <c r="D25" s="8"/>
      <c r="E25" s="8"/>
      <c r="F25" s="8"/>
      <c r="G25" s="8"/>
      <c r="H25" s="8"/>
      <c r="J25" s="8"/>
      <c r="K25" s="8"/>
      <c r="L25" s="8"/>
      <c r="M25" s="8"/>
      <c r="N25" s="8"/>
      <c r="O25" s="8"/>
      <c r="P25" s="8"/>
      <c r="Q25" s="8"/>
      <c r="R25" s="8"/>
      <c r="S25" s="8"/>
      <c r="T25" s="8"/>
      <c r="U25" s="8"/>
      <c r="V25" s="8"/>
      <c r="W25" s="8"/>
      <c r="X25" s="8"/>
      <c r="Y25" s="8"/>
      <c r="Z25" s="8"/>
      <c r="AB25" s="8"/>
      <c r="AC25" s="8"/>
      <c r="AD25" s="8"/>
      <c r="AE25" s="8"/>
      <c r="AF25" s="8"/>
      <c r="AG25" s="8"/>
      <c r="AH25" s="8"/>
      <c r="AI25" s="8"/>
      <c r="AJ25" s="8"/>
      <c r="AL25" s="8"/>
      <c r="AM25" s="8"/>
      <c r="AN25" s="8"/>
      <c r="AO25" s="8">
        <f>AO9-AO20</f>
        <v>34</v>
      </c>
      <c r="AP25" s="8">
        <f>AO10-AO21</f>
        <v>36</v>
      </c>
      <c r="AQ25" s="8"/>
      <c r="AR25" s="8"/>
      <c r="AS25" s="8"/>
      <c r="AT25" s="8"/>
      <c r="AV25" s="8"/>
      <c r="AW25" s="8"/>
      <c r="AX25" s="8"/>
      <c r="AY25" s="8"/>
      <c r="AZ25" s="8"/>
      <c r="BA25" s="8"/>
      <c r="BB25" s="8"/>
      <c r="BC25" s="8"/>
      <c r="BD25" s="8"/>
      <c r="BE25" s="8"/>
      <c r="BF25" s="8"/>
    </row>
    <row r="26" spans="2:58" ht="15" customHeight="1" thickBot="1" x14ac:dyDescent="0.25">
      <c r="B26" s="8"/>
      <c r="C26" s="8"/>
      <c r="D26" s="8"/>
      <c r="E26" s="8"/>
      <c r="F26" s="8"/>
      <c r="G26" s="8"/>
      <c r="H26" s="8"/>
      <c r="J26" s="8"/>
      <c r="K26" s="8"/>
      <c r="L26" s="8"/>
      <c r="M26" s="8"/>
      <c r="N26" s="8"/>
      <c r="O26" s="8"/>
      <c r="P26" s="8"/>
      <c r="Q26" s="8"/>
      <c r="R26" s="8"/>
      <c r="S26" s="8"/>
      <c r="T26" s="8"/>
      <c r="U26" s="8"/>
      <c r="V26" s="8"/>
      <c r="W26" s="8"/>
      <c r="X26" s="8"/>
      <c r="Y26" s="8"/>
      <c r="Z26" s="8"/>
      <c r="AB26" s="8"/>
      <c r="AC26" s="166" t="s">
        <v>66</v>
      </c>
      <c r="AD26" s="155"/>
      <c r="AE26" s="155"/>
      <c r="AF26" s="155"/>
      <c r="AG26" s="155"/>
      <c r="AH26" s="155"/>
      <c r="AI26" s="156"/>
      <c r="AJ26" s="8"/>
      <c r="AL26" s="8"/>
      <c r="AM26" s="166" t="s">
        <v>67</v>
      </c>
      <c r="AN26" s="155"/>
      <c r="AO26" s="155"/>
      <c r="AP26" s="155"/>
      <c r="AQ26" s="155"/>
      <c r="AR26" s="155"/>
      <c r="AS26" s="156"/>
      <c r="AT26" s="8"/>
      <c r="AV26" s="8"/>
      <c r="AW26" s="154" t="s">
        <v>68</v>
      </c>
      <c r="AX26" s="155"/>
      <c r="AY26" s="155"/>
      <c r="AZ26" s="155"/>
      <c r="BA26" s="155"/>
      <c r="BB26" s="155"/>
      <c r="BC26" s="156"/>
      <c r="BD26" s="8"/>
      <c r="BE26" s="8"/>
      <c r="BF26" s="8"/>
    </row>
    <row r="27" spans="2:58" ht="33.75" customHeight="1" x14ac:dyDescent="0.2">
      <c r="B27" s="8"/>
      <c r="C27" s="179" t="s">
        <v>193</v>
      </c>
      <c r="D27" s="180"/>
      <c r="E27" s="180"/>
      <c r="F27" s="180"/>
      <c r="G27" s="181"/>
      <c r="H27" s="8"/>
      <c r="J27" s="8"/>
      <c r="K27" s="188" t="s">
        <v>194</v>
      </c>
      <c r="L27" s="189"/>
      <c r="M27" s="189"/>
      <c r="N27" s="189"/>
      <c r="O27" s="189"/>
      <c r="P27" s="189"/>
      <c r="Q27" s="189"/>
      <c r="R27" s="189"/>
      <c r="S27" s="190"/>
      <c r="T27" s="8"/>
      <c r="U27" s="8"/>
      <c r="V27" s="8"/>
      <c r="W27" s="8"/>
      <c r="X27" s="8"/>
      <c r="Y27" s="8"/>
      <c r="Z27" s="8"/>
      <c r="AB27" s="8"/>
      <c r="AC27" s="157"/>
      <c r="AD27" s="158"/>
      <c r="AE27" s="158"/>
      <c r="AF27" s="158"/>
      <c r="AG27" s="158"/>
      <c r="AH27" s="158"/>
      <c r="AI27" s="159"/>
      <c r="AJ27" s="8"/>
      <c r="AL27" s="8"/>
      <c r="AM27" s="157"/>
      <c r="AN27" s="158"/>
      <c r="AO27" s="158"/>
      <c r="AP27" s="158"/>
      <c r="AQ27" s="158"/>
      <c r="AR27" s="158"/>
      <c r="AS27" s="159"/>
      <c r="AT27" s="8"/>
      <c r="AV27" s="8"/>
      <c r="AW27" s="157"/>
      <c r="AX27" s="158"/>
      <c r="AY27" s="158"/>
      <c r="AZ27" s="158"/>
      <c r="BA27" s="158"/>
      <c r="BB27" s="158"/>
      <c r="BC27" s="159"/>
      <c r="BD27" s="8"/>
      <c r="BE27" s="8"/>
      <c r="BF27" s="8"/>
    </row>
    <row r="28" spans="2:58" ht="14.25" customHeight="1" x14ac:dyDescent="0.2">
      <c r="B28" s="8"/>
      <c r="C28" s="182"/>
      <c r="D28" s="183"/>
      <c r="E28" s="183"/>
      <c r="F28" s="183"/>
      <c r="G28" s="184"/>
      <c r="H28" s="8"/>
      <c r="J28" s="8"/>
      <c r="K28" s="191"/>
      <c r="L28" s="192"/>
      <c r="M28" s="192"/>
      <c r="N28" s="192"/>
      <c r="O28" s="192"/>
      <c r="P28" s="192"/>
      <c r="Q28" s="192"/>
      <c r="R28" s="192"/>
      <c r="S28" s="193"/>
      <c r="T28" s="8"/>
      <c r="U28" s="8"/>
      <c r="V28" s="8"/>
      <c r="W28" s="8"/>
      <c r="X28" s="8"/>
      <c r="Y28" s="8"/>
      <c r="Z28" s="8"/>
      <c r="AB28" s="8"/>
      <c r="AC28" s="157"/>
      <c r="AD28" s="158"/>
      <c r="AE28" s="158"/>
      <c r="AF28" s="158"/>
      <c r="AG28" s="158"/>
      <c r="AH28" s="158"/>
      <c r="AI28" s="159"/>
      <c r="AJ28" s="8"/>
      <c r="AL28" s="8"/>
      <c r="AM28" s="157"/>
      <c r="AN28" s="158"/>
      <c r="AO28" s="158"/>
      <c r="AP28" s="158"/>
      <c r="AQ28" s="158"/>
      <c r="AR28" s="158"/>
      <c r="AS28" s="159"/>
      <c r="AT28" s="8"/>
      <c r="AV28" s="8"/>
      <c r="AW28" s="157"/>
      <c r="AX28" s="158"/>
      <c r="AY28" s="158"/>
      <c r="AZ28" s="158"/>
      <c r="BA28" s="158"/>
      <c r="BB28" s="158"/>
      <c r="BC28" s="159"/>
      <c r="BD28" s="8"/>
      <c r="BE28" s="8"/>
      <c r="BF28" s="8"/>
    </row>
    <row r="29" spans="2:58" ht="14.25" customHeight="1" x14ac:dyDescent="0.2">
      <c r="B29" s="8"/>
      <c r="C29" s="182"/>
      <c r="D29" s="183"/>
      <c r="E29" s="183"/>
      <c r="F29" s="183"/>
      <c r="G29" s="184"/>
      <c r="H29" s="8"/>
      <c r="J29" s="8"/>
      <c r="K29" s="191"/>
      <c r="L29" s="192"/>
      <c r="M29" s="192"/>
      <c r="N29" s="192"/>
      <c r="O29" s="192"/>
      <c r="P29" s="192"/>
      <c r="Q29" s="192"/>
      <c r="R29" s="192"/>
      <c r="S29" s="193"/>
      <c r="T29" s="8"/>
      <c r="U29" s="8"/>
      <c r="V29" s="8"/>
      <c r="W29" s="8"/>
      <c r="X29" s="8"/>
      <c r="Y29" s="8"/>
      <c r="Z29" s="8"/>
      <c r="AB29" s="8"/>
      <c r="AC29" s="157"/>
      <c r="AD29" s="158"/>
      <c r="AE29" s="158"/>
      <c r="AF29" s="158"/>
      <c r="AG29" s="158"/>
      <c r="AH29" s="158"/>
      <c r="AI29" s="159"/>
      <c r="AJ29" s="8"/>
      <c r="AL29" s="8"/>
      <c r="AM29" s="157"/>
      <c r="AN29" s="158"/>
      <c r="AO29" s="158"/>
      <c r="AP29" s="158"/>
      <c r="AQ29" s="158"/>
      <c r="AR29" s="158"/>
      <c r="AS29" s="159"/>
      <c r="AT29" s="8"/>
      <c r="AV29" s="8"/>
      <c r="AW29" s="157"/>
      <c r="AX29" s="158"/>
      <c r="AY29" s="158"/>
      <c r="AZ29" s="158"/>
      <c r="BA29" s="158"/>
      <c r="BB29" s="158"/>
      <c r="BC29" s="159"/>
      <c r="BD29" s="8"/>
      <c r="BE29" s="8"/>
      <c r="BF29" s="8"/>
    </row>
    <row r="30" spans="2:58" ht="14.25" customHeight="1" x14ac:dyDescent="0.2">
      <c r="B30" s="8"/>
      <c r="C30" s="182"/>
      <c r="D30" s="183"/>
      <c r="E30" s="183"/>
      <c r="F30" s="183"/>
      <c r="G30" s="184"/>
      <c r="H30" s="8"/>
      <c r="J30" s="8"/>
      <c r="K30" s="191"/>
      <c r="L30" s="192"/>
      <c r="M30" s="192"/>
      <c r="N30" s="192"/>
      <c r="O30" s="192"/>
      <c r="P30" s="192"/>
      <c r="Q30" s="192"/>
      <c r="R30" s="192"/>
      <c r="S30" s="193"/>
      <c r="T30" s="8"/>
      <c r="U30" s="8"/>
      <c r="V30" s="8"/>
      <c r="W30" s="8"/>
      <c r="X30" s="8"/>
      <c r="Y30" s="8"/>
      <c r="Z30" s="8"/>
      <c r="AB30" s="8"/>
      <c r="AC30" s="157"/>
      <c r="AD30" s="158"/>
      <c r="AE30" s="158"/>
      <c r="AF30" s="158"/>
      <c r="AG30" s="158"/>
      <c r="AH30" s="158"/>
      <c r="AI30" s="159"/>
      <c r="AJ30" s="8"/>
      <c r="AL30" s="8"/>
      <c r="AM30" s="157"/>
      <c r="AN30" s="158"/>
      <c r="AO30" s="158"/>
      <c r="AP30" s="158"/>
      <c r="AQ30" s="158"/>
      <c r="AR30" s="158"/>
      <c r="AS30" s="159"/>
      <c r="AT30" s="8"/>
      <c r="AV30" s="8"/>
      <c r="AW30" s="157"/>
      <c r="AX30" s="158"/>
      <c r="AY30" s="158"/>
      <c r="AZ30" s="158"/>
      <c r="BA30" s="158"/>
      <c r="BB30" s="158"/>
      <c r="BC30" s="159"/>
      <c r="BD30" s="8"/>
      <c r="BE30" s="8"/>
      <c r="BF30" s="8"/>
    </row>
    <row r="31" spans="2:58" ht="171" customHeight="1" thickBot="1" x14ac:dyDescent="0.25">
      <c r="B31" s="8"/>
      <c r="C31" s="185"/>
      <c r="D31" s="186"/>
      <c r="E31" s="186"/>
      <c r="F31" s="186"/>
      <c r="G31" s="187"/>
      <c r="H31" s="8"/>
      <c r="J31" s="8"/>
      <c r="K31" s="194"/>
      <c r="L31" s="195"/>
      <c r="M31" s="195"/>
      <c r="N31" s="195"/>
      <c r="O31" s="195"/>
      <c r="P31" s="195"/>
      <c r="Q31" s="195"/>
      <c r="R31" s="195"/>
      <c r="S31" s="196"/>
      <c r="T31" s="8"/>
      <c r="U31" s="8"/>
      <c r="V31" s="8"/>
      <c r="W31" s="8"/>
      <c r="X31" s="8"/>
      <c r="Y31" s="8"/>
      <c r="Z31" s="8"/>
      <c r="AB31" s="8"/>
      <c r="AC31" s="160"/>
      <c r="AD31" s="161"/>
      <c r="AE31" s="161"/>
      <c r="AF31" s="161"/>
      <c r="AG31" s="161"/>
      <c r="AH31" s="161"/>
      <c r="AI31" s="162"/>
      <c r="AJ31" s="8"/>
      <c r="AL31" s="8"/>
      <c r="AM31" s="160"/>
      <c r="AN31" s="161"/>
      <c r="AO31" s="161"/>
      <c r="AP31" s="161"/>
      <c r="AQ31" s="161"/>
      <c r="AR31" s="161"/>
      <c r="AS31" s="162"/>
      <c r="AT31" s="8"/>
      <c r="AV31" s="8"/>
      <c r="AW31" s="160"/>
      <c r="AX31" s="161"/>
      <c r="AY31" s="161"/>
      <c r="AZ31" s="161"/>
      <c r="BA31" s="161"/>
      <c r="BB31" s="161"/>
      <c r="BC31" s="162"/>
      <c r="BD31" s="8"/>
      <c r="BE31" s="8"/>
      <c r="BF31" s="8"/>
    </row>
    <row r="32" spans="2:58" ht="15" x14ac:dyDescent="0.25">
      <c r="B32" s="8"/>
      <c r="C32" s="8"/>
      <c r="D32" s="8"/>
      <c r="E32" s="8"/>
      <c r="F32" s="8"/>
      <c r="G32" s="8"/>
      <c r="H32" s="8"/>
      <c r="J32" s="8"/>
      <c r="K32" s="8"/>
      <c r="L32" s="8"/>
      <c r="M32" s="8"/>
      <c r="N32" s="8"/>
      <c r="O32" s="8"/>
      <c r="P32" s="8"/>
      <c r="Q32" s="8"/>
      <c r="R32" s="8"/>
      <c r="S32" s="8"/>
      <c r="T32" s="8"/>
      <c r="U32" s="8"/>
      <c r="V32" s="8"/>
      <c r="W32" s="8"/>
      <c r="X32" s="8"/>
      <c r="Y32" s="8"/>
      <c r="Z32" s="8"/>
      <c r="AB32" s="8"/>
      <c r="AC32" s="8"/>
      <c r="AD32" s="8"/>
      <c r="AE32" s="8"/>
      <c r="AF32" s="8"/>
      <c r="AG32" s="8"/>
      <c r="AH32" s="8"/>
      <c r="AI32" s="8"/>
      <c r="AJ32" s="8"/>
      <c r="AL32" s="8"/>
      <c r="AM32" s="8"/>
      <c r="AN32" s="8"/>
      <c r="AO32" s="8"/>
      <c r="AP32" s="8"/>
      <c r="AQ32" s="8"/>
      <c r="AR32" s="8"/>
      <c r="AS32" s="8"/>
      <c r="AT32" s="8"/>
      <c r="AV32" s="8"/>
      <c r="AW32" s="43"/>
      <c r="AX32" s="8"/>
      <c r="AY32" s="8"/>
      <c r="AZ32" s="8"/>
      <c r="BA32" s="8"/>
      <c r="BB32" s="8"/>
      <c r="BC32" s="8"/>
      <c r="BD32" s="8"/>
      <c r="BE32" s="8"/>
      <c r="BF32" s="8"/>
    </row>
    <row r="33" spans="2:58" x14ac:dyDescent="0.2">
      <c r="B33" s="8"/>
      <c r="C33" s="8"/>
      <c r="D33" s="8"/>
      <c r="E33" s="8"/>
      <c r="F33" s="8"/>
      <c r="G33" s="8"/>
      <c r="H33" s="8"/>
      <c r="J33" s="8"/>
      <c r="K33" s="8"/>
      <c r="L33" s="8"/>
      <c r="M33" s="8"/>
      <c r="N33" s="8"/>
      <c r="O33" s="8"/>
      <c r="P33" s="8"/>
      <c r="Q33" s="8"/>
      <c r="R33" s="8"/>
      <c r="S33" s="8"/>
      <c r="T33" s="8"/>
      <c r="U33" s="8"/>
      <c r="V33" s="8"/>
      <c r="W33" s="8"/>
      <c r="X33" s="8"/>
      <c r="Y33" s="8"/>
      <c r="Z33" s="8"/>
      <c r="AB33" s="8"/>
      <c r="AC33" s="8"/>
      <c r="AD33" s="8"/>
      <c r="AE33" s="8"/>
      <c r="AF33" s="8"/>
      <c r="AG33" s="8"/>
      <c r="AH33" s="8"/>
      <c r="AI33" s="8"/>
      <c r="AJ33" s="8"/>
      <c r="AL33" s="8"/>
      <c r="AM33" s="8"/>
      <c r="AN33" s="8"/>
      <c r="AO33" s="8"/>
      <c r="AP33" s="8"/>
      <c r="AQ33" s="8"/>
      <c r="AR33" s="8"/>
      <c r="AS33" s="8"/>
      <c r="AT33" s="8"/>
      <c r="AV33" s="8"/>
      <c r="AW33" s="8"/>
      <c r="AX33" s="8"/>
      <c r="AY33" s="8"/>
      <c r="AZ33" s="8"/>
      <c r="BA33" s="8"/>
      <c r="BB33" s="8"/>
      <c r="BC33" s="8"/>
      <c r="BD33" s="8"/>
      <c r="BE33" s="8"/>
      <c r="BF33" s="8"/>
    </row>
    <row r="34" spans="2:58" x14ac:dyDescent="0.2">
      <c r="B34" s="8"/>
      <c r="C34" s="8"/>
      <c r="D34" s="8"/>
      <c r="E34" s="8"/>
      <c r="F34" s="8"/>
      <c r="G34" s="8"/>
      <c r="H34" s="8"/>
      <c r="J34" s="8"/>
      <c r="K34" s="8"/>
      <c r="L34" s="8"/>
      <c r="M34" s="8"/>
      <c r="N34" s="8"/>
      <c r="O34" s="8"/>
      <c r="P34" s="8"/>
      <c r="Q34" s="8"/>
      <c r="R34" s="8"/>
      <c r="S34" s="8"/>
      <c r="T34" s="8"/>
      <c r="U34" s="8"/>
      <c r="V34" s="8"/>
      <c r="W34" s="8"/>
      <c r="X34" s="8"/>
      <c r="Y34" s="8"/>
      <c r="Z34" s="8"/>
      <c r="AB34" s="8"/>
      <c r="AC34" s="8"/>
      <c r="AD34" s="8"/>
      <c r="AE34" s="8"/>
      <c r="AF34" s="8"/>
      <c r="AG34" s="8"/>
      <c r="AH34" s="8"/>
      <c r="AI34" s="8"/>
      <c r="AJ34" s="8"/>
      <c r="AL34" s="8"/>
      <c r="AM34" s="8"/>
      <c r="AN34" s="8"/>
      <c r="AO34" s="8"/>
      <c r="AP34" s="8"/>
      <c r="AQ34" s="8"/>
      <c r="AR34" s="8"/>
      <c r="AS34" s="8"/>
      <c r="AT34" s="8"/>
      <c r="AV34" s="8"/>
      <c r="AW34" s="8"/>
      <c r="AX34" s="8"/>
      <c r="AY34" s="8"/>
      <c r="AZ34" s="8"/>
      <c r="BA34" s="8"/>
      <c r="BB34" s="8"/>
      <c r="BC34" s="8"/>
      <c r="BD34" s="8"/>
      <c r="BE34" s="8"/>
      <c r="BF34" s="8"/>
    </row>
    <row r="35" spans="2:58" x14ac:dyDescent="0.2">
      <c r="B35" s="8"/>
      <c r="C35" s="8"/>
      <c r="D35" s="8"/>
      <c r="E35" s="8"/>
      <c r="F35" s="8"/>
      <c r="G35" s="8"/>
      <c r="H35" s="8"/>
      <c r="J35" s="8"/>
      <c r="K35" s="8"/>
      <c r="L35" s="8"/>
      <c r="M35" s="8"/>
      <c r="N35" s="8"/>
      <c r="O35" s="8"/>
      <c r="P35" s="8"/>
      <c r="Q35" s="8"/>
      <c r="R35" s="8"/>
      <c r="S35" s="8"/>
      <c r="T35" s="8"/>
      <c r="U35" s="8"/>
      <c r="V35" s="8"/>
      <c r="W35" s="8"/>
      <c r="X35" s="8"/>
      <c r="Y35" s="8"/>
      <c r="Z35" s="8"/>
      <c r="AB35" s="8"/>
      <c r="AC35" s="8"/>
      <c r="AD35" s="8"/>
      <c r="AE35" s="8"/>
      <c r="AF35" s="8"/>
      <c r="AG35" s="8"/>
      <c r="AH35" s="8"/>
      <c r="AI35" s="8"/>
      <c r="AJ35" s="8"/>
      <c r="AL35" s="8"/>
      <c r="AM35" s="8"/>
      <c r="AN35" s="8"/>
      <c r="AO35" s="8"/>
      <c r="AP35" s="8"/>
      <c r="AQ35" s="8"/>
      <c r="AR35" s="8"/>
      <c r="AS35" s="8"/>
      <c r="AT35" s="8"/>
      <c r="AV35" s="8"/>
      <c r="AW35" s="8"/>
      <c r="AX35" s="8"/>
      <c r="AY35" s="8"/>
      <c r="AZ35" s="8"/>
      <c r="BA35" s="8"/>
      <c r="BB35" s="8"/>
      <c r="BC35" s="8"/>
      <c r="BD35" s="8"/>
      <c r="BE35" s="8"/>
      <c r="BF35" s="8"/>
    </row>
  </sheetData>
  <mergeCells count="55">
    <mergeCell ref="C6:C9"/>
    <mergeCell ref="K6:K9"/>
    <mergeCell ref="C10:C12"/>
    <mergeCell ref="K10:K12"/>
    <mergeCell ref="C13:C14"/>
    <mergeCell ref="K13:K14"/>
    <mergeCell ref="K20:L20"/>
    <mergeCell ref="K21:L21"/>
    <mergeCell ref="K22:L22"/>
    <mergeCell ref="K19:L19"/>
    <mergeCell ref="K23:L23"/>
    <mergeCell ref="C21:D21"/>
    <mergeCell ref="C22:D22"/>
    <mergeCell ref="C23:D23"/>
    <mergeCell ref="C27:G31"/>
    <mergeCell ref="K27:S31"/>
    <mergeCell ref="AC22:AD22"/>
    <mergeCell ref="AC23:AD23"/>
    <mergeCell ref="AC5:AD5"/>
    <mergeCell ref="K5:L5"/>
    <mergeCell ref="C5:D5"/>
    <mergeCell ref="AC15:AD15"/>
    <mergeCell ref="K15:L15"/>
    <mergeCell ref="C15:D15"/>
    <mergeCell ref="AC6:AC9"/>
    <mergeCell ref="AC10:AC12"/>
    <mergeCell ref="AC13:AC14"/>
    <mergeCell ref="AC19:AD19"/>
    <mergeCell ref="AC20:AD20"/>
    <mergeCell ref="AC21:AD21"/>
    <mergeCell ref="C19:D19"/>
    <mergeCell ref="C20:D20"/>
    <mergeCell ref="AM23:AN23"/>
    <mergeCell ref="AM5:AN5"/>
    <mergeCell ref="AM6:AM9"/>
    <mergeCell ref="AM10:AM12"/>
    <mergeCell ref="AM13:AM14"/>
    <mergeCell ref="AM19:AN19"/>
    <mergeCell ref="AM15:AN15"/>
    <mergeCell ref="AW26:BC31"/>
    <mergeCell ref="AW16:AX16"/>
    <mergeCell ref="AW22:AX22"/>
    <mergeCell ref="A1:K1"/>
    <mergeCell ref="AC26:AI31"/>
    <mergeCell ref="AM26:AS31"/>
    <mergeCell ref="AW5:AX5"/>
    <mergeCell ref="AW6:AW9"/>
    <mergeCell ref="AW13:AW15"/>
    <mergeCell ref="AW12:AX12"/>
    <mergeCell ref="AW19:AX19"/>
    <mergeCell ref="AW20:AW21"/>
    <mergeCell ref="AW10:AX10"/>
    <mergeCell ref="AM20:AN20"/>
    <mergeCell ref="AM21:AN21"/>
    <mergeCell ref="AM22:AN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AD21-F09F-48AC-BE5E-58F884CBA50D}">
  <dimension ref="A1:CC70"/>
  <sheetViews>
    <sheetView zoomScale="30" zoomScaleNormal="30" workbookViewId="0">
      <selection activeCell="AH44" sqref="AH44"/>
    </sheetView>
  </sheetViews>
  <sheetFormatPr defaultRowHeight="14.25" x14ac:dyDescent="0.2"/>
  <cols>
    <col min="1" max="1" width="8.7109375" style="55" customWidth="1"/>
    <col min="2" max="2" width="9.85546875" style="55" customWidth="1"/>
    <col min="3" max="3" width="23.85546875" style="55" bestFit="1" customWidth="1"/>
    <col min="4" max="4" width="39.42578125" style="55" customWidth="1"/>
    <col min="5" max="5" width="31.28515625" style="55" customWidth="1"/>
    <col min="6" max="6" width="33" style="55" customWidth="1"/>
    <col min="7" max="8" width="28.85546875" style="55" customWidth="1"/>
    <col min="9" max="9" width="6.5703125" style="55" customWidth="1"/>
    <col min="10" max="10" width="9.140625" style="55"/>
    <col min="11" max="11" width="24.7109375" style="55" customWidth="1"/>
    <col min="12" max="12" width="23.42578125" style="55" customWidth="1"/>
    <col min="13" max="13" width="22.42578125" style="55" bestFit="1" customWidth="1"/>
    <col min="14" max="14" width="16.28515625" style="55" bestFit="1" customWidth="1"/>
    <col min="15" max="15" width="12.5703125" style="55" bestFit="1" customWidth="1"/>
    <col min="16" max="16" width="10.140625" style="55" bestFit="1" customWidth="1"/>
    <col min="17" max="17" width="9.140625" style="55" bestFit="1" customWidth="1"/>
    <col min="18" max="18" width="10.140625" style="55" bestFit="1" customWidth="1"/>
    <col min="19" max="19" width="9.7109375" style="55" bestFit="1" customWidth="1"/>
    <col min="20" max="20" width="15" style="55" bestFit="1" customWidth="1"/>
    <col min="21" max="21" width="19.7109375" style="55" bestFit="1" customWidth="1"/>
    <col min="22" max="22" width="14" style="55" bestFit="1" customWidth="1"/>
    <col min="23" max="23" width="14.28515625" style="55" bestFit="1" customWidth="1"/>
    <col min="24" max="24" width="21.7109375" style="55" customWidth="1"/>
    <col min="25" max="25" width="20.85546875" style="55" bestFit="1" customWidth="1"/>
    <col min="26" max="26" width="6.7109375" style="55" bestFit="1" customWidth="1"/>
    <col min="27" max="27" width="2.7109375" style="55" customWidth="1"/>
    <col min="28" max="28" width="8.85546875" style="55" bestFit="1" customWidth="1"/>
    <col min="29" max="29" width="6.140625" style="55" bestFit="1" customWidth="1"/>
    <col min="30" max="30" width="35.7109375" style="55" customWidth="1"/>
    <col min="31" max="31" width="31.140625" style="55" customWidth="1"/>
    <col min="32" max="32" width="45.7109375" style="55" bestFit="1" customWidth="1"/>
    <col min="33" max="33" width="38" style="55" bestFit="1" customWidth="1"/>
    <col min="34" max="34" width="31.85546875" style="55" bestFit="1" customWidth="1"/>
    <col min="35" max="35" width="56.5703125" style="55" customWidth="1"/>
    <col min="36" max="36" width="24.7109375" style="55" bestFit="1" customWidth="1"/>
    <col min="37" max="37" width="22.42578125" style="55" bestFit="1" customWidth="1"/>
    <col min="38" max="38" width="62.140625" style="55" customWidth="1"/>
    <col min="39" max="39" width="5.42578125" style="55" bestFit="1" customWidth="1"/>
    <col min="40" max="40" width="5.140625" style="55" bestFit="1" customWidth="1"/>
    <col min="41" max="42" width="5.42578125" style="55" bestFit="1" customWidth="1"/>
    <col min="43" max="44" width="13.140625" style="55" bestFit="1" customWidth="1"/>
    <col min="45" max="45" width="6.5703125" style="55" bestFit="1" customWidth="1"/>
    <col min="46" max="48" width="8" style="55" bestFit="1" customWidth="1"/>
    <col min="49" max="49" width="9.28515625" style="55" bestFit="1" customWidth="1"/>
    <col min="50" max="51" width="6.5703125" style="55" bestFit="1" customWidth="1"/>
    <col min="52" max="52" width="8.28515625" style="55" bestFit="1" customWidth="1"/>
    <col min="53" max="54" width="8" style="55" bestFit="1" customWidth="1"/>
    <col min="55" max="56" width="9.28515625" style="55" bestFit="1" customWidth="1"/>
    <col min="57" max="57" width="10.5703125" style="55" bestFit="1" customWidth="1"/>
    <col min="58" max="58" width="8" style="55" bestFit="1" customWidth="1"/>
    <col min="59" max="62" width="9.28515625" style="55" bestFit="1" customWidth="1"/>
    <col min="63" max="63" width="10.5703125" style="55" bestFit="1" customWidth="1"/>
    <col min="64" max="66" width="6.5703125" style="55" bestFit="1" customWidth="1"/>
    <col min="67" max="71" width="8" style="55" bestFit="1" customWidth="1"/>
    <col min="72" max="72" width="9.28515625" style="55" bestFit="1" customWidth="1"/>
    <col min="73" max="73" width="8" style="55" bestFit="1" customWidth="1"/>
    <col min="74" max="74" width="8.5703125" style="55" bestFit="1" customWidth="1"/>
    <col min="75" max="75" width="10.5703125" style="55" bestFit="1" customWidth="1"/>
    <col min="76" max="78" width="8" style="55" bestFit="1" customWidth="1"/>
    <col min="79" max="79" width="9.28515625" style="55" bestFit="1" customWidth="1"/>
    <col min="80" max="80" width="10.5703125" style="55" bestFit="1" customWidth="1"/>
    <col min="81" max="81" width="11.85546875" style="55" bestFit="1" customWidth="1"/>
    <col min="82" max="88" width="20.85546875" style="55" bestFit="1" customWidth="1"/>
    <col min="89" max="89" width="12.7109375" style="55" bestFit="1" customWidth="1"/>
    <col min="90" max="16384" width="9.140625" style="55"/>
  </cols>
  <sheetData>
    <row r="1" spans="1:81" s="25" customFormat="1" ht="72" customHeight="1" x14ac:dyDescent="0.2">
      <c r="A1" s="165" t="s">
        <v>196</v>
      </c>
      <c r="B1" s="165"/>
      <c r="C1" s="165"/>
      <c r="D1" s="165"/>
      <c r="E1" s="165"/>
      <c r="F1" s="165"/>
      <c r="G1" s="165"/>
      <c r="H1" s="165"/>
      <c r="I1" s="165"/>
      <c r="J1" s="165"/>
    </row>
    <row r="2" spans="1:81" ht="35.25" customHeight="1" x14ac:dyDescent="0.2"/>
    <row r="3" spans="1:81" ht="30.75" customHeight="1" x14ac:dyDescent="0.35">
      <c r="B3" s="8"/>
      <c r="C3" s="41" t="s">
        <v>10</v>
      </c>
      <c r="D3" s="8"/>
      <c r="E3" s="8"/>
      <c r="F3" s="8"/>
      <c r="G3" s="8"/>
      <c r="H3" s="8"/>
      <c r="J3" s="8"/>
      <c r="K3" s="41" t="s">
        <v>11</v>
      </c>
      <c r="L3" s="8"/>
      <c r="M3" s="8"/>
      <c r="N3" s="8"/>
      <c r="O3" s="8"/>
      <c r="P3" s="8"/>
      <c r="Q3" s="8"/>
      <c r="R3" s="8"/>
      <c r="S3" s="8"/>
      <c r="T3" s="8"/>
      <c r="U3" s="8"/>
      <c r="V3" s="8"/>
      <c r="W3" s="8"/>
      <c r="X3" s="8"/>
      <c r="Y3" s="8"/>
      <c r="Z3" s="8"/>
      <c r="AA3" s="8"/>
      <c r="AC3" s="8"/>
      <c r="AD3" s="8"/>
      <c r="AE3" s="8"/>
      <c r="AF3" s="8"/>
      <c r="AG3" s="8"/>
      <c r="AH3" s="8"/>
      <c r="AI3" s="8"/>
      <c r="AJ3" s="8"/>
      <c r="AK3" s="8"/>
      <c r="AL3" s="8"/>
    </row>
    <row r="4" spans="1:81" ht="24" thickBot="1" x14ac:dyDescent="0.4">
      <c r="B4" s="8"/>
      <c r="C4" s="8"/>
      <c r="D4" s="8"/>
      <c r="E4" s="8"/>
      <c r="F4" s="8"/>
      <c r="G4" s="8"/>
      <c r="H4" s="8"/>
      <c r="J4" s="8"/>
      <c r="K4" s="8"/>
      <c r="L4" s="8"/>
      <c r="M4" s="8"/>
      <c r="N4" s="8"/>
      <c r="O4" s="8"/>
      <c r="P4" s="8"/>
      <c r="Q4" s="8"/>
      <c r="R4" s="8"/>
      <c r="S4" s="8"/>
      <c r="T4" s="8"/>
      <c r="U4" s="8"/>
      <c r="V4" s="8"/>
      <c r="W4" s="8"/>
      <c r="X4" s="8"/>
      <c r="Y4" s="8"/>
      <c r="Z4" s="8"/>
      <c r="AA4" s="8"/>
      <c r="AC4" s="8"/>
      <c r="AD4" s="41" t="s">
        <v>14</v>
      </c>
      <c r="AE4" s="8"/>
      <c r="AF4" s="8"/>
      <c r="AG4" s="8"/>
      <c r="AH4" s="8"/>
      <c r="AI4" s="8"/>
      <c r="AJ4" s="8"/>
      <c r="AK4" s="8"/>
      <c r="AL4" s="8"/>
    </row>
    <row r="5" spans="1:81" s="56" customFormat="1" ht="18.75" thickBot="1" x14ac:dyDescent="0.3">
      <c r="B5" s="18"/>
      <c r="C5" s="163" t="s">
        <v>15</v>
      </c>
      <c r="D5" s="170"/>
      <c r="E5" s="19" t="s">
        <v>16</v>
      </c>
      <c r="F5" s="20" t="s">
        <v>17</v>
      </c>
      <c r="G5" s="21" t="s">
        <v>18</v>
      </c>
      <c r="H5" s="18"/>
      <c r="J5" s="18"/>
      <c r="K5" s="163" t="s">
        <v>64</v>
      </c>
      <c r="L5" s="170"/>
      <c r="M5" s="40" t="s">
        <v>19</v>
      </c>
      <c r="N5" s="34" t="s">
        <v>20</v>
      </c>
      <c r="O5" s="34" t="s">
        <v>21</v>
      </c>
      <c r="P5" s="34" t="s">
        <v>22</v>
      </c>
      <c r="Q5" s="34" t="s">
        <v>23</v>
      </c>
      <c r="R5" s="34" t="s">
        <v>24</v>
      </c>
      <c r="S5" s="34" t="s">
        <v>25</v>
      </c>
      <c r="T5" s="34" t="s">
        <v>26</v>
      </c>
      <c r="U5" s="34" t="s">
        <v>27</v>
      </c>
      <c r="V5" s="34" t="s">
        <v>28</v>
      </c>
      <c r="W5" s="34" t="s">
        <v>29</v>
      </c>
      <c r="X5" s="35" t="s">
        <v>30</v>
      </c>
      <c r="Y5" s="35" t="s">
        <v>18</v>
      </c>
      <c r="Z5" s="7"/>
      <c r="AA5" s="7"/>
      <c r="AB5" s="57"/>
      <c r="AC5" s="7"/>
      <c r="AD5" s="8"/>
      <c r="AE5" s="8"/>
      <c r="AF5" s="8"/>
      <c r="AG5" s="8"/>
      <c r="AH5" s="8"/>
      <c r="AI5" s="8"/>
      <c r="AJ5" s="8"/>
      <c r="AK5" s="8"/>
      <c r="AL5" s="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row>
    <row r="6" spans="1:81" ht="18.75" thickBot="1" x14ac:dyDescent="0.3">
      <c r="B6" s="8"/>
      <c r="C6" s="197" t="s">
        <v>43</v>
      </c>
      <c r="D6" s="11" t="s">
        <v>44</v>
      </c>
      <c r="E6" s="12">
        <v>5</v>
      </c>
      <c r="F6" s="15">
        <v>8</v>
      </c>
      <c r="G6" s="62">
        <v>13</v>
      </c>
      <c r="H6" s="8"/>
      <c r="J6" s="8"/>
      <c r="K6" s="171" t="s">
        <v>43</v>
      </c>
      <c r="L6" s="172"/>
      <c r="M6" s="87">
        <v>1</v>
      </c>
      <c r="N6" s="88">
        <v>2</v>
      </c>
      <c r="O6" s="88">
        <v>0</v>
      </c>
      <c r="P6" s="88">
        <v>1</v>
      </c>
      <c r="Q6" s="88">
        <v>0</v>
      </c>
      <c r="R6" s="88">
        <v>5</v>
      </c>
      <c r="S6" s="88">
        <v>1</v>
      </c>
      <c r="T6" s="88">
        <v>2</v>
      </c>
      <c r="U6" s="88">
        <v>2</v>
      </c>
      <c r="V6" s="88">
        <v>3</v>
      </c>
      <c r="W6" s="88">
        <v>1</v>
      </c>
      <c r="X6" s="91">
        <v>5</v>
      </c>
      <c r="Y6" s="65">
        <v>23</v>
      </c>
      <c r="Z6" s="7"/>
      <c r="AA6" s="7"/>
      <c r="AB6" s="57"/>
      <c r="AC6" s="7"/>
      <c r="AD6" s="98" t="s">
        <v>64</v>
      </c>
      <c r="AE6" s="78" t="s">
        <v>69</v>
      </c>
      <c r="AF6" s="40" t="s">
        <v>53</v>
      </c>
      <c r="AG6" s="34" t="s">
        <v>54</v>
      </c>
      <c r="AH6" s="34" t="s">
        <v>55</v>
      </c>
      <c r="AI6" s="34" t="s">
        <v>56</v>
      </c>
      <c r="AJ6" s="34" t="s">
        <v>57</v>
      </c>
      <c r="AK6" s="35" t="s">
        <v>35</v>
      </c>
      <c r="AL6" s="8"/>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81" ht="18" x14ac:dyDescent="0.25">
      <c r="B7" s="8"/>
      <c r="C7" s="198"/>
      <c r="D7" s="9" t="s">
        <v>45</v>
      </c>
      <c r="E7" s="10">
        <v>5</v>
      </c>
      <c r="F7" s="16">
        <v>6</v>
      </c>
      <c r="G7" s="63">
        <v>11</v>
      </c>
      <c r="H7" s="8"/>
      <c r="J7" s="8"/>
      <c r="K7" s="173" t="s">
        <v>49</v>
      </c>
      <c r="L7" s="174"/>
      <c r="M7" s="89">
        <v>0</v>
      </c>
      <c r="N7" s="10">
        <v>0</v>
      </c>
      <c r="O7" s="10">
        <v>0</v>
      </c>
      <c r="P7" s="10">
        <v>1</v>
      </c>
      <c r="Q7" s="10">
        <v>0</v>
      </c>
      <c r="R7" s="10">
        <v>2</v>
      </c>
      <c r="S7" s="10">
        <v>1</v>
      </c>
      <c r="T7" s="10">
        <v>1</v>
      </c>
      <c r="U7" s="10">
        <v>3</v>
      </c>
      <c r="V7" s="10">
        <v>4</v>
      </c>
      <c r="W7" s="10">
        <v>2</v>
      </c>
      <c r="X7" s="92">
        <v>1</v>
      </c>
      <c r="Y7" s="66">
        <v>15</v>
      </c>
      <c r="Z7" s="7"/>
      <c r="AA7" s="7"/>
      <c r="AB7" s="57"/>
      <c r="AC7" s="7"/>
      <c r="AD7" s="167" t="s">
        <v>49</v>
      </c>
      <c r="AE7" s="27" t="s">
        <v>50</v>
      </c>
      <c r="AF7" s="28">
        <v>2</v>
      </c>
      <c r="AG7" s="28">
        <v>1</v>
      </c>
      <c r="AH7" s="42">
        <v>2</v>
      </c>
      <c r="AI7" s="42">
        <v>2</v>
      </c>
      <c r="AJ7" s="58">
        <v>1</v>
      </c>
      <c r="AK7" s="38">
        <v>8</v>
      </c>
      <c r="AL7" s="8"/>
      <c r="AR7" s="57"/>
      <c r="AS7" s="57"/>
      <c r="AT7" s="57"/>
    </row>
    <row r="8" spans="1:81" ht="18.75" thickBot="1" x14ac:dyDescent="0.3">
      <c r="B8" s="8"/>
      <c r="C8" s="198"/>
      <c r="D8" s="9" t="s">
        <v>47</v>
      </c>
      <c r="E8" s="10">
        <v>7</v>
      </c>
      <c r="F8" s="16">
        <v>16</v>
      </c>
      <c r="G8" s="63">
        <v>23</v>
      </c>
      <c r="H8" s="8"/>
      <c r="J8" s="8"/>
      <c r="K8" s="175" t="s">
        <v>58</v>
      </c>
      <c r="L8" s="176"/>
      <c r="M8" s="90">
        <v>0</v>
      </c>
      <c r="N8" s="14">
        <v>0</v>
      </c>
      <c r="O8" s="14">
        <v>0</v>
      </c>
      <c r="P8" s="14">
        <v>0</v>
      </c>
      <c r="Q8" s="14">
        <v>1</v>
      </c>
      <c r="R8" s="14">
        <v>0</v>
      </c>
      <c r="S8" s="14">
        <v>0</v>
      </c>
      <c r="T8" s="14">
        <v>1</v>
      </c>
      <c r="U8" s="14">
        <v>1</v>
      </c>
      <c r="V8" s="14">
        <v>2</v>
      </c>
      <c r="W8" s="14">
        <v>0</v>
      </c>
      <c r="X8" s="93">
        <v>0</v>
      </c>
      <c r="Y8" s="66">
        <v>5</v>
      </c>
      <c r="Z8" s="7"/>
      <c r="AA8" s="7"/>
      <c r="AB8" s="57"/>
      <c r="AC8" s="7"/>
      <c r="AD8" s="168"/>
      <c r="AE8" s="29" t="s">
        <v>51</v>
      </c>
      <c r="AF8" s="26">
        <v>2</v>
      </c>
      <c r="AG8" s="26">
        <v>7</v>
      </c>
      <c r="AH8" s="26">
        <v>0</v>
      </c>
      <c r="AI8" s="26">
        <v>1</v>
      </c>
      <c r="AJ8" s="26">
        <v>2</v>
      </c>
      <c r="AK8" s="37">
        <v>12</v>
      </c>
      <c r="AL8" s="8"/>
      <c r="AR8" s="57"/>
      <c r="AS8" s="57"/>
      <c r="AT8" s="57"/>
    </row>
    <row r="9" spans="1:81" ht="18.75" thickBot="1" x14ac:dyDescent="0.3">
      <c r="B9" s="8"/>
      <c r="C9" s="199"/>
      <c r="D9" s="13" t="s">
        <v>48</v>
      </c>
      <c r="E9" s="14">
        <v>6</v>
      </c>
      <c r="F9" s="17">
        <v>6</v>
      </c>
      <c r="G9" s="64">
        <v>12</v>
      </c>
      <c r="H9" s="8"/>
      <c r="J9" s="8"/>
      <c r="K9" s="163" t="s">
        <v>35</v>
      </c>
      <c r="L9" s="170"/>
      <c r="M9" s="34">
        <v>1</v>
      </c>
      <c r="N9" s="34">
        <v>2</v>
      </c>
      <c r="O9" s="34">
        <v>0</v>
      </c>
      <c r="P9" s="34">
        <v>2</v>
      </c>
      <c r="Q9" s="34">
        <v>1</v>
      </c>
      <c r="R9" s="34">
        <v>7</v>
      </c>
      <c r="S9" s="34">
        <v>2</v>
      </c>
      <c r="T9" s="34">
        <v>4</v>
      </c>
      <c r="U9" s="34">
        <v>6</v>
      </c>
      <c r="V9" s="34">
        <v>9</v>
      </c>
      <c r="W9" s="34">
        <v>3</v>
      </c>
      <c r="X9" s="34">
        <v>6</v>
      </c>
      <c r="Y9" s="35">
        <v>43</v>
      </c>
      <c r="Z9" s="8"/>
      <c r="AA9" s="8"/>
      <c r="AC9" s="8"/>
      <c r="AD9" s="169"/>
      <c r="AE9" s="30" t="s">
        <v>52</v>
      </c>
      <c r="AF9" s="31">
        <v>0</v>
      </c>
      <c r="AG9" s="31">
        <v>4</v>
      </c>
      <c r="AH9" s="31">
        <v>0</v>
      </c>
      <c r="AI9" s="31">
        <v>1</v>
      </c>
      <c r="AJ9" s="31">
        <v>2</v>
      </c>
      <c r="AK9" s="39">
        <v>7</v>
      </c>
      <c r="AL9" s="8"/>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row>
    <row r="10" spans="1:81" ht="18.75" thickBot="1" x14ac:dyDescent="0.3">
      <c r="B10" s="8"/>
      <c r="C10" s="197" t="s">
        <v>49</v>
      </c>
      <c r="D10" s="11" t="s">
        <v>50</v>
      </c>
      <c r="E10" s="12">
        <v>3</v>
      </c>
      <c r="F10" s="15">
        <v>5</v>
      </c>
      <c r="G10" s="62">
        <v>8</v>
      </c>
      <c r="H10" s="8"/>
      <c r="J10" s="8"/>
      <c r="K10" s="8"/>
      <c r="L10" s="8"/>
      <c r="M10" s="8"/>
      <c r="N10" s="8"/>
      <c r="O10" s="8"/>
      <c r="P10" s="8"/>
      <c r="Q10" s="8"/>
      <c r="R10" s="8"/>
      <c r="S10" s="8"/>
      <c r="T10" s="8"/>
      <c r="U10" s="8"/>
      <c r="V10" s="8"/>
      <c r="W10" s="8"/>
      <c r="X10" s="8"/>
      <c r="Y10" s="8"/>
      <c r="Z10" s="8"/>
      <c r="AA10" s="8"/>
      <c r="AC10" s="8"/>
      <c r="AD10" s="163" t="s">
        <v>35</v>
      </c>
      <c r="AE10" s="164"/>
      <c r="AF10" s="40">
        <v>4</v>
      </c>
      <c r="AG10" s="34">
        <v>12</v>
      </c>
      <c r="AH10" s="34">
        <v>2</v>
      </c>
      <c r="AI10" s="34">
        <v>4</v>
      </c>
      <c r="AJ10" s="34">
        <v>5</v>
      </c>
      <c r="AK10" s="35">
        <v>27</v>
      </c>
      <c r="AL10" s="8"/>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row>
    <row r="11" spans="1:81" ht="23.25" x14ac:dyDescent="0.35">
      <c r="B11" s="8"/>
      <c r="C11" s="198"/>
      <c r="D11" s="9" t="s">
        <v>51</v>
      </c>
      <c r="E11" s="10">
        <v>7</v>
      </c>
      <c r="F11" s="16">
        <v>5</v>
      </c>
      <c r="G11" s="63">
        <v>12</v>
      </c>
      <c r="H11" s="8"/>
      <c r="J11" s="8"/>
      <c r="K11" s="41"/>
      <c r="L11" s="8"/>
      <c r="M11" s="8"/>
      <c r="N11" s="8"/>
      <c r="O11" s="8"/>
      <c r="P11" s="8"/>
      <c r="Q11" s="8"/>
      <c r="R11" s="8"/>
      <c r="S11" s="8"/>
      <c r="T11" s="8"/>
      <c r="U11" s="8"/>
      <c r="V11" s="8"/>
      <c r="W11" s="8"/>
      <c r="X11" s="8"/>
      <c r="Y11" s="8"/>
      <c r="Z11" s="8"/>
      <c r="AA11" s="8"/>
      <c r="AC11" s="8"/>
      <c r="AD11" s="85"/>
      <c r="AE11" s="85"/>
      <c r="AF11" s="85"/>
      <c r="AG11" s="85"/>
      <c r="AH11" s="85"/>
      <c r="AI11" s="86"/>
      <c r="AJ11" s="86"/>
      <c r="AK11" s="86"/>
      <c r="AL11" s="8"/>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row>
    <row r="12" spans="1:81" ht="24" thickBot="1" x14ac:dyDescent="0.4">
      <c r="B12" s="8"/>
      <c r="C12" s="199"/>
      <c r="D12" s="13" t="s">
        <v>52</v>
      </c>
      <c r="E12" s="14">
        <v>5</v>
      </c>
      <c r="F12" s="17">
        <v>2</v>
      </c>
      <c r="G12" s="64">
        <v>7</v>
      </c>
      <c r="H12" s="8"/>
      <c r="J12" s="8"/>
      <c r="K12" s="41" t="s">
        <v>70</v>
      </c>
      <c r="L12" s="8"/>
      <c r="M12" s="8"/>
      <c r="N12" s="8"/>
      <c r="O12" s="8"/>
      <c r="P12" s="8"/>
      <c r="Q12" s="8"/>
      <c r="R12" s="8"/>
      <c r="S12" s="8"/>
      <c r="T12" s="8"/>
      <c r="U12" s="8"/>
      <c r="V12" s="8"/>
      <c r="W12" s="8"/>
      <c r="X12" s="8"/>
      <c r="Y12" s="8"/>
      <c r="Z12" s="8"/>
      <c r="AA12" s="8"/>
      <c r="AC12" s="8"/>
      <c r="AD12" s="8"/>
      <c r="AE12" s="8"/>
      <c r="AF12" s="8"/>
      <c r="AG12" s="8"/>
      <c r="AH12" s="8"/>
      <c r="AI12" s="8"/>
      <c r="AJ12" s="8"/>
      <c r="AK12" s="8"/>
      <c r="AL12" s="8"/>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row>
    <row r="13" spans="1:81" ht="23.25" x14ac:dyDescent="0.35">
      <c r="B13" s="8"/>
      <c r="C13" s="197" t="s">
        <v>58</v>
      </c>
      <c r="D13" s="11" t="s">
        <v>59</v>
      </c>
      <c r="E13" s="12">
        <v>2</v>
      </c>
      <c r="F13" s="15">
        <v>3</v>
      </c>
      <c r="G13" s="62">
        <v>5</v>
      </c>
      <c r="H13" s="8"/>
      <c r="J13" s="8"/>
      <c r="K13" s="41"/>
      <c r="L13" s="8"/>
      <c r="M13" s="8"/>
      <c r="N13" s="8"/>
      <c r="O13" s="8"/>
      <c r="P13" s="8"/>
      <c r="Q13" s="8"/>
      <c r="R13" s="8"/>
      <c r="S13" s="8"/>
      <c r="T13" s="8"/>
      <c r="U13" s="8"/>
      <c r="V13" s="8"/>
      <c r="W13" s="8"/>
      <c r="X13" s="8"/>
      <c r="Y13" s="8"/>
      <c r="Z13" s="8"/>
      <c r="AA13" s="8"/>
      <c r="AC13" s="8"/>
      <c r="AD13" s="41" t="s">
        <v>197</v>
      </c>
      <c r="AE13" s="8"/>
      <c r="AF13" s="8"/>
      <c r="AG13" s="8"/>
      <c r="AH13" s="8"/>
      <c r="AI13" s="8"/>
      <c r="AJ13" s="8"/>
      <c r="AK13" s="8"/>
      <c r="AL13" s="8"/>
    </row>
    <row r="14" spans="1:81" ht="18.75" thickBot="1" x14ac:dyDescent="0.3">
      <c r="B14" s="8"/>
      <c r="C14" s="200"/>
      <c r="D14" s="13" t="s">
        <v>60</v>
      </c>
      <c r="E14" s="14">
        <v>3</v>
      </c>
      <c r="F14" s="17">
        <v>6</v>
      </c>
      <c r="G14" s="64">
        <v>9</v>
      </c>
      <c r="H14" s="8"/>
      <c r="J14" s="8"/>
      <c r="K14" s="8"/>
      <c r="L14" s="8"/>
      <c r="M14" s="8"/>
      <c r="N14" s="8"/>
      <c r="O14" s="8"/>
      <c r="P14" s="8"/>
      <c r="Q14" s="8"/>
      <c r="R14" s="8"/>
      <c r="S14" s="8"/>
      <c r="T14" s="8"/>
      <c r="U14" s="8"/>
      <c r="V14" s="8"/>
      <c r="W14" s="8"/>
      <c r="X14" s="8"/>
      <c r="Y14" s="8"/>
      <c r="Z14" s="8"/>
      <c r="AA14" s="8"/>
      <c r="AC14" s="8"/>
      <c r="AD14" s="8"/>
      <c r="AE14" s="8"/>
      <c r="AF14" s="8"/>
      <c r="AG14" s="8"/>
      <c r="AH14" s="8"/>
      <c r="AI14" s="8"/>
      <c r="AJ14" s="8"/>
      <c r="AK14" s="8"/>
      <c r="AL14" s="8"/>
    </row>
    <row r="15" spans="1:81" ht="18.75" thickBot="1" x14ac:dyDescent="0.3">
      <c r="B15" s="8"/>
      <c r="C15" s="177" t="s">
        <v>35</v>
      </c>
      <c r="D15" s="178"/>
      <c r="E15" s="59">
        <v>43</v>
      </c>
      <c r="F15" s="60">
        <v>57</v>
      </c>
      <c r="G15" s="61">
        <v>100</v>
      </c>
      <c r="H15" s="8"/>
      <c r="J15" s="8"/>
      <c r="K15" s="8"/>
      <c r="L15" s="8"/>
      <c r="M15" s="8"/>
      <c r="N15" s="8"/>
      <c r="O15" s="8"/>
      <c r="P15" s="8"/>
      <c r="Q15" s="8"/>
      <c r="R15" s="8"/>
      <c r="S15" s="8"/>
      <c r="T15" s="8"/>
      <c r="U15" s="8"/>
      <c r="V15" s="8"/>
      <c r="W15" s="8"/>
      <c r="X15" s="8"/>
      <c r="Y15" s="8"/>
      <c r="Z15" s="8"/>
      <c r="AA15" s="8"/>
      <c r="AC15" s="8"/>
      <c r="AD15" s="8"/>
      <c r="AE15" s="8"/>
      <c r="AF15" s="8"/>
      <c r="AG15" s="8"/>
      <c r="AH15" s="8"/>
      <c r="AI15" s="8"/>
      <c r="AJ15" s="8"/>
      <c r="AK15" s="8"/>
      <c r="AL15" s="8"/>
    </row>
    <row r="16" spans="1:81" ht="15" x14ac:dyDescent="0.2">
      <c r="B16" s="8"/>
      <c r="C16" s="94" t="s">
        <v>61</v>
      </c>
      <c r="D16" s="8"/>
      <c r="E16" s="8"/>
      <c r="F16" s="8"/>
      <c r="G16" s="8"/>
      <c r="H16" s="8"/>
      <c r="J16" s="8"/>
      <c r="K16" s="8"/>
      <c r="L16" s="8"/>
      <c r="M16" s="8"/>
      <c r="N16" s="8"/>
      <c r="O16" s="8"/>
      <c r="P16" s="8"/>
      <c r="Q16" s="8"/>
      <c r="R16" s="8"/>
      <c r="S16" s="8"/>
      <c r="T16" s="8"/>
      <c r="U16" s="8"/>
      <c r="V16" s="8"/>
      <c r="W16" s="8"/>
      <c r="X16" s="8"/>
      <c r="Y16" s="8"/>
      <c r="Z16" s="8"/>
      <c r="AA16" s="8"/>
      <c r="AC16" s="8"/>
      <c r="AD16" s="8"/>
      <c r="AE16" s="8"/>
      <c r="AF16" s="8"/>
      <c r="AG16" s="8"/>
      <c r="AH16" s="8"/>
      <c r="AI16" s="8"/>
      <c r="AJ16" s="8"/>
      <c r="AK16" s="8"/>
      <c r="AL16" s="8"/>
    </row>
    <row r="17" spans="2:38" x14ac:dyDescent="0.2">
      <c r="B17" s="8"/>
      <c r="C17" s="8"/>
      <c r="D17" s="8"/>
      <c r="E17" s="8"/>
      <c r="F17" s="8"/>
      <c r="G17" s="8"/>
      <c r="H17" s="8"/>
      <c r="J17" s="8"/>
      <c r="K17" s="8"/>
      <c r="L17" s="8"/>
      <c r="M17" s="8"/>
      <c r="N17" s="8"/>
      <c r="O17" s="8"/>
      <c r="P17" s="8"/>
      <c r="Q17" s="8"/>
      <c r="R17" s="8"/>
      <c r="S17" s="8"/>
      <c r="T17" s="8"/>
      <c r="U17" s="8"/>
      <c r="V17" s="8"/>
      <c r="W17" s="8"/>
      <c r="X17" s="8"/>
      <c r="Y17" s="8"/>
      <c r="Z17" s="8"/>
      <c r="AA17" s="8"/>
      <c r="AC17" s="8"/>
      <c r="AD17" s="8"/>
      <c r="AE17" s="8"/>
      <c r="AF17" s="8"/>
      <c r="AG17" s="8"/>
      <c r="AH17" s="8"/>
      <c r="AI17" s="8"/>
      <c r="AJ17" s="8"/>
      <c r="AK17" s="8"/>
      <c r="AL17" s="8"/>
    </row>
    <row r="18" spans="2:38" ht="23.25" x14ac:dyDescent="0.35">
      <c r="B18" s="8"/>
      <c r="C18" s="41"/>
      <c r="D18" s="8"/>
      <c r="E18" s="8"/>
      <c r="F18" s="8"/>
      <c r="G18" s="8"/>
      <c r="H18" s="8"/>
      <c r="J18" s="8"/>
      <c r="K18" s="8"/>
      <c r="L18" s="8"/>
      <c r="M18" s="8"/>
      <c r="N18" s="8"/>
      <c r="O18" s="8"/>
      <c r="P18" s="8"/>
      <c r="Q18" s="8"/>
      <c r="R18" s="8"/>
      <c r="S18" s="8"/>
      <c r="T18" s="8"/>
      <c r="U18" s="8"/>
      <c r="V18" s="8"/>
      <c r="W18" s="8"/>
      <c r="X18" s="8"/>
      <c r="Y18" s="8"/>
      <c r="Z18" s="8"/>
      <c r="AA18" s="8"/>
      <c r="AC18" s="8"/>
      <c r="AD18" s="8"/>
      <c r="AE18" s="8"/>
      <c r="AF18" s="8"/>
      <c r="AG18" s="8"/>
      <c r="AH18" s="8"/>
      <c r="AI18" s="8"/>
      <c r="AJ18" s="8"/>
      <c r="AK18" s="8"/>
      <c r="AL18" s="8"/>
    </row>
    <row r="19" spans="2:38" x14ac:dyDescent="0.2">
      <c r="B19" s="8"/>
      <c r="C19" s="8"/>
      <c r="D19" s="8"/>
      <c r="E19" s="8"/>
      <c r="F19" s="8"/>
      <c r="G19" s="8"/>
      <c r="H19" s="8"/>
      <c r="J19" s="8"/>
      <c r="K19" s="8"/>
      <c r="L19" s="8"/>
      <c r="M19" s="8"/>
      <c r="N19" s="8"/>
      <c r="O19" s="8"/>
      <c r="P19" s="8"/>
      <c r="Q19" s="8"/>
      <c r="R19" s="8"/>
      <c r="S19" s="8"/>
      <c r="T19" s="8"/>
      <c r="U19" s="8"/>
      <c r="V19" s="8"/>
      <c r="W19" s="8"/>
      <c r="X19" s="8"/>
      <c r="Y19" s="8"/>
      <c r="Z19" s="8"/>
      <c r="AA19" s="8"/>
      <c r="AC19" s="8"/>
      <c r="AD19" s="8"/>
      <c r="AE19" s="8"/>
      <c r="AF19" s="8"/>
      <c r="AG19" s="8"/>
      <c r="AH19" s="8"/>
      <c r="AI19" s="8"/>
      <c r="AJ19" s="8"/>
      <c r="AK19" s="8"/>
      <c r="AL19" s="8"/>
    </row>
    <row r="20" spans="2:38" x14ac:dyDescent="0.2">
      <c r="B20" s="8"/>
      <c r="C20" s="8"/>
      <c r="D20" s="8"/>
      <c r="E20" s="8"/>
      <c r="F20" s="8"/>
      <c r="G20" s="8"/>
      <c r="H20" s="8"/>
      <c r="J20" s="8"/>
      <c r="K20" s="8"/>
      <c r="L20" s="8"/>
      <c r="M20" s="8"/>
      <c r="N20" s="8"/>
      <c r="O20" s="8"/>
      <c r="P20" s="8"/>
      <c r="Q20" s="8"/>
      <c r="R20" s="8"/>
      <c r="S20" s="8"/>
      <c r="T20" s="8"/>
      <c r="U20" s="8"/>
      <c r="V20" s="8"/>
      <c r="W20" s="8"/>
      <c r="X20" s="8"/>
      <c r="Y20" s="8"/>
      <c r="Z20" s="8"/>
      <c r="AA20" s="8"/>
      <c r="AC20" s="8"/>
      <c r="AD20" s="8"/>
      <c r="AE20" s="8"/>
      <c r="AF20" s="8"/>
      <c r="AG20" s="8"/>
      <c r="AH20" s="8"/>
      <c r="AI20" s="8"/>
      <c r="AJ20" s="8"/>
      <c r="AK20" s="8"/>
      <c r="AL20" s="8"/>
    </row>
    <row r="21" spans="2:38" ht="23.25" x14ac:dyDescent="0.35">
      <c r="B21" s="8"/>
      <c r="C21" s="41" t="s">
        <v>71</v>
      </c>
      <c r="D21" s="8"/>
      <c r="E21" s="8"/>
      <c r="F21" s="8"/>
      <c r="G21" s="8"/>
      <c r="H21" s="8"/>
      <c r="J21" s="8"/>
      <c r="K21" s="8"/>
      <c r="L21" s="8"/>
      <c r="M21" s="8"/>
      <c r="N21" s="8"/>
      <c r="O21" s="8"/>
      <c r="P21" s="8"/>
      <c r="Q21" s="8"/>
      <c r="R21" s="8"/>
      <c r="S21" s="8"/>
      <c r="T21" s="8"/>
      <c r="U21" s="8"/>
      <c r="V21" s="8"/>
      <c r="W21" s="8"/>
      <c r="X21" s="8"/>
      <c r="Y21" s="8"/>
      <c r="Z21" s="8"/>
      <c r="AA21" s="8"/>
      <c r="AC21" s="8"/>
      <c r="AD21" s="8"/>
      <c r="AE21" s="8"/>
      <c r="AF21" s="8"/>
      <c r="AG21" s="8"/>
      <c r="AH21" s="8"/>
      <c r="AI21" s="8"/>
      <c r="AJ21" s="8"/>
      <c r="AK21" s="8"/>
      <c r="AL21" s="8"/>
    </row>
    <row r="22" spans="2:38" ht="23.25" x14ac:dyDescent="0.35">
      <c r="B22" s="8"/>
      <c r="C22" s="41"/>
      <c r="D22" s="8"/>
      <c r="E22" s="8"/>
      <c r="F22" s="8"/>
      <c r="G22" s="8"/>
      <c r="H22" s="8"/>
      <c r="J22" s="8"/>
      <c r="K22" s="8"/>
      <c r="L22" s="8"/>
      <c r="M22" s="8"/>
      <c r="N22" s="8"/>
      <c r="O22" s="8"/>
      <c r="P22" s="8"/>
      <c r="Q22" s="8"/>
      <c r="R22" s="8"/>
      <c r="S22" s="8"/>
      <c r="T22" s="8"/>
      <c r="U22" s="8"/>
      <c r="V22" s="8"/>
      <c r="W22" s="8"/>
      <c r="X22" s="8"/>
      <c r="Y22" s="8"/>
      <c r="Z22" s="8"/>
      <c r="AA22" s="8"/>
      <c r="AC22" s="8"/>
      <c r="AD22" s="8"/>
      <c r="AE22" s="8"/>
      <c r="AF22" s="8"/>
      <c r="AG22" s="8"/>
      <c r="AH22" s="8"/>
      <c r="AI22" s="8"/>
      <c r="AJ22" s="8"/>
      <c r="AK22" s="8"/>
      <c r="AL22" s="8"/>
    </row>
    <row r="23" spans="2:38" x14ac:dyDescent="0.2">
      <c r="B23" s="8"/>
      <c r="C23" s="8"/>
      <c r="D23" s="8"/>
      <c r="E23" s="8"/>
      <c r="F23" s="8"/>
      <c r="G23" s="8"/>
      <c r="H23" s="8"/>
      <c r="J23" s="8"/>
      <c r="K23" s="8"/>
      <c r="L23" s="8"/>
      <c r="M23" s="8"/>
      <c r="N23" s="8"/>
      <c r="O23" s="8"/>
      <c r="P23" s="8"/>
      <c r="Q23" s="8"/>
      <c r="R23" s="8"/>
      <c r="S23" s="8"/>
      <c r="T23" s="8"/>
      <c r="U23" s="8"/>
      <c r="V23" s="8"/>
      <c r="W23" s="8"/>
      <c r="X23" s="8"/>
      <c r="Y23" s="8"/>
      <c r="Z23" s="8"/>
      <c r="AA23" s="8"/>
      <c r="AC23" s="8"/>
      <c r="AD23" s="8"/>
      <c r="AE23" s="8"/>
      <c r="AF23" s="8"/>
      <c r="AG23" s="8"/>
      <c r="AH23" s="8"/>
      <c r="AI23" s="8"/>
      <c r="AJ23" s="8"/>
      <c r="AK23" s="8"/>
      <c r="AL23" s="8"/>
    </row>
    <row r="24" spans="2:38" x14ac:dyDescent="0.2">
      <c r="B24" s="8"/>
      <c r="C24" s="8"/>
      <c r="D24" s="8"/>
      <c r="E24" s="8"/>
      <c r="F24" s="8"/>
      <c r="G24" s="8"/>
      <c r="H24" s="8"/>
      <c r="J24" s="8"/>
      <c r="K24" s="8"/>
      <c r="L24" s="8"/>
      <c r="M24" s="8"/>
      <c r="N24" s="8"/>
      <c r="O24" s="8"/>
      <c r="P24" s="8"/>
      <c r="Q24" s="8"/>
      <c r="R24" s="8"/>
      <c r="S24" s="8"/>
      <c r="T24" s="8"/>
      <c r="U24" s="8"/>
      <c r="V24" s="8"/>
      <c r="W24" s="8"/>
      <c r="X24" s="8"/>
      <c r="Y24" s="8"/>
      <c r="Z24" s="8"/>
      <c r="AA24" s="8"/>
      <c r="AC24" s="8"/>
      <c r="AD24" s="8"/>
      <c r="AE24" s="8"/>
      <c r="AF24" s="8"/>
      <c r="AG24" s="8"/>
      <c r="AH24" s="8"/>
      <c r="AI24" s="8"/>
      <c r="AJ24" s="8"/>
      <c r="AK24" s="8"/>
      <c r="AL24" s="8"/>
    </row>
    <row r="25" spans="2:38" x14ac:dyDescent="0.2">
      <c r="B25" s="8"/>
      <c r="C25" s="8"/>
      <c r="D25" s="8"/>
      <c r="E25" s="8"/>
      <c r="F25" s="8"/>
      <c r="G25" s="8"/>
      <c r="H25" s="8"/>
      <c r="J25" s="8"/>
      <c r="K25" s="8"/>
      <c r="L25" s="8"/>
      <c r="M25" s="8"/>
      <c r="N25" s="8"/>
      <c r="O25" s="8"/>
      <c r="P25" s="8"/>
      <c r="Q25" s="8"/>
      <c r="R25" s="8"/>
      <c r="S25" s="8"/>
      <c r="T25" s="8"/>
      <c r="U25" s="8"/>
      <c r="V25" s="8"/>
      <c r="W25" s="8"/>
      <c r="X25" s="8"/>
      <c r="Y25" s="8"/>
      <c r="Z25" s="8"/>
      <c r="AA25" s="8"/>
      <c r="AC25" s="8"/>
      <c r="AD25" s="8"/>
      <c r="AE25" s="8"/>
      <c r="AF25" s="8"/>
      <c r="AG25" s="8"/>
      <c r="AH25" s="8"/>
      <c r="AI25" s="8"/>
      <c r="AJ25" s="8"/>
      <c r="AK25" s="8"/>
      <c r="AL25" s="8"/>
    </row>
    <row r="26" spans="2:38" x14ac:dyDescent="0.2">
      <c r="B26" s="8"/>
      <c r="C26" s="8"/>
      <c r="D26" s="8"/>
      <c r="E26" s="8"/>
      <c r="F26" s="8"/>
      <c r="G26" s="8"/>
      <c r="H26" s="8"/>
      <c r="J26" s="8"/>
      <c r="K26" s="8"/>
      <c r="L26" s="8"/>
      <c r="M26" s="8"/>
      <c r="N26" s="8"/>
      <c r="O26" s="8"/>
      <c r="P26" s="8"/>
      <c r="Q26" s="8"/>
      <c r="R26" s="8"/>
      <c r="S26" s="8"/>
      <c r="T26" s="8"/>
      <c r="U26" s="8"/>
      <c r="V26" s="8"/>
      <c r="W26" s="8"/>
      <c r="X26" s="8"/>
      <c r="Y26" s="8"/>
      <c r="Z26" s="8"/>
      <c r="AA26" s="8"/>
      <c r="AC26" s="8"/>
      <c r="AD26" s="8"/>
      <c r="AE26" s="8"/>
      <c r="AF26" s="8"/>
      <c r="AG26" s="8"/>
      <c r="AH26" s="8"/>
      <c r="AI26" s="8"/>
      <c r="AJ26" s="8"/>
      <c r="AK26" s="8"/>
      <c r="AL26" s="8"/>
    </row>
    <row r="27" spans="2:38" x14ac:dyDescent="0.2">
      <c r="B27" s="8"/>
      <c r="C27" s="8"/>
      <c r="D27" s="8"/>
      <c r="E27" s="8"/>
      <c r="F27" s="8"/>
      <c r="G27" s="8"/>
      <c r="H27" s="8"/>
      <c r="J27" s="8"/>
      <c r="K27" s="8"/>
      <c r="L27" s="8"/>
      <c r="M27" s="8"/>
      <c r="N27" s="8"/>
      <c r="O27" s="8"/>
      <c r="P27" s="8"/>
      <c r="Q27" s="8"/>
      <c r="R27" s="8"/>
      <c r="S27" s="8"/>
      <c r="T27" s="8"/>
      <c r="U27" s="8"/>
      <c r="V27" s="8"/>
      <c r="W27" s="8"/>
      <c r="X27" s="8"/>
      <c r="Y27" s="8"/>
      <c r="Z27" s="8"/>
      <c r="AA27" s="8"/>
      <c r="AC27" s="8"/>
      <c r="AD27" s="8"/>
      <c r="AE27" s="8"/>
      <c r="AF27" s="8"/>
      <c r="AG27" s="8"/>
      <c r="AH27" s="8"/>
      <c r="AI27" s="8"/>
      <c r="AJ27" s="8"/>
      <c r="AK27" s="8"/>
      <c r="AL27" s="8"/>
    </row>
    <row r="28" spans="2:38" x14ac:dyDescent="0.2">
      <c r="B28" s="8"/>
      <c r="C28" s="8"/>
      <c r="D28" s="8"/>
      <c r="E28" s="8"/>
      <c r="F28" s="8"/>
      <c r="G28" s="8"/>
      <c r="H28" s="8"/>
      <c r="J28" s="8"/>
      <c r="K28" s="8"/>
      <c r="L28" s="8"/>
      <c r="M28" s="8"/>
      <c r="N28" s="8"/>
      <c r="O28" s="8"/>
      <c r="P28" s="8"/>
      <c r="Q28" s="8"/>
      <c r="R28" s="8"/>
      <c r="S28" s="8"/>
      <c r="T28" s="8"/>
      <c r="U28" s="8"/>
      <c r="V28" s="8"/>
      <c r="W28" s="8"/>
      <c r="X28" s="8"/>
      <c r="Y28" s="8"/>
      <c r="Z28" s="8"/>
      <c r="AA28" s="8"/>
      <c r="AC28" s="8"/>
      <c r="AD28" s="8"/>
      <c r="AE28" s="8"/>
      <c r="AF28" s="8"/>
      <c r="AG28" s="8"/>
      <c r="AH28" s="8"/>
      <c r="AI28" s="8"/>
      <c r="AJ28" s="8"/>
      <c r="AK28" s="8"/>
      <c r="AL28" s="8"/>
    </row>
    <row r="29" spans="2:38" x14ac:dyDescent="0.2">
      <c r="B29" s="8"/>
      <c r="C29" s="8"/>
      <c r="D29" s="8"/>
      <c r="E29" s="8"/>
      <c r="F29" s="8"/>
      <c r="G29" s="8"/>
      <c r="H29" s="8"/>
      <c r="J29" s="8"/>
      <c r="K29" s="8"/>
      <c r="L29" s="8"/>
      <c r="M29" s="8"/>
      <c r="N29" s="8"/>
      <c r="O29" s="8"/>
      <c r="P29" s="8"/>
      <c r="Q29" s="8"/>
      <c r="R29" s="8"/>
      <c r="S29" s="8"/>
      <c r="T29" s="8"/>
      <c r="U29" s="8"/>
      <c r="V29" s="8"/>
      <c r="W29" s="8"/>
      <c r="X29" s="8"/>
      <c r="Y29" s="8"/>
      <c r="Z29" s="8"/>
      <c r="AA29" s="8"/>
      <c r="AC29" s="8"/>
      <c r="AD29" s="8"/>
      <c r="AE29" s="8"/>
      <c r="AF29" s="8"/>
      <c r="AG29" s="8"/>
      <c r="AH29" s="8"/>
      <c r="AI29" s="8"/>
      <c r="AJ29" s="8"/>
      <c r="AK29" s="8"/>
      <c r="AL29" s="8"/>
    </row>
    <row r="30" spans="2:38" x14ac:dyDescent="0.2">
      <c r="B30" s="8"/>
      <c r="C30" s="8"/>
      <c r="D30" s="8"/>
      <c r="E30" s="8"/>
      <c r="F30" s="8"/>
      <c r="G30" s="8"/>
      <c r="H30" s="8"/>
      <c r="J30" s="8"/>
      <c r="K30" s="8"/>
      <c r="L30" s="8"/>
      <c r="M30" s="8"/>
      <c r="N30" s="8"/>
      <c r="O30" s="8"/>
      <c r="P30" s="8"/>
      <c r="Q30" s="8"/>
      <c r="R30" s="8"/>
      <c r="S30" s="8"/>
      <c r="T30" s="8"/>
      <c r="U30" s="8"/>
      <c r="V30" s="8"/>
      <c r="W30" s="8"/>
      <c r="X30" s="8"/>
      <c r="Y30" s="8"/>
      <c r="Z30" s="8"/>
      <c r="AA30" s="8"/>
      <c r="AC30" s="8"/>
      <c r="AD30" s="8"/>
      <c r="AE30" s="8"/>
      <c r="AF30" s="8"/>
      <c r="AG30" s="8"/>
      <c r="AH30" s="8"/>
      <c r="AI30" s="8"/>
      <c r="AJ30" s="8"/>
      <c r="AK30" s="8"/>
      <c r="AL30" s="8"/>
    </row>
    <row r="31" spans="2:38" x14ac:dyDescent="0.2">
      <c r="B31" s="8"/>
      <c r="C31" s="8"/>
      <c r="D31" s="8"/>
      <c r="E31" s="8"/>
      <c r="F31" s="8"/>
      <c r="G31" s="8"/>
      <c r="H31" s="8"/>
      <c r="J31" s="8"/>
      <c r="K31" s="8"/>
      <c r="L31" s="8"/>
      <c r="M31" s="8"/>
      <c r="N31" s="8"/>
      <c r="O31" s="8"/>
      <c r="P31" s="8"/>
      <c r="Q31" s="8"/>
      <c r="R31" s="8"/>
      <c r="S31" s="8"/>
      <c r="T31" s="8"/>
      <c r="U31" s="8"/>
      <c r="V31" s="8"/>
      <c r="W31" s="8"/>
      <c r="X31" s="8"/>
      <c r="Y31" s="8"/>
      <c r="Z31" s="8"/>
      <c r="AA31" s="8"/>
      <c r="AC31" s="8"/>
      <c r="AD31" s="8"/>
      <c r="AE31" s="8"/>
      <c r="AF31" s="8"/>
      <c r="AG31" s="8"/>
      <c r="AH31" s="8"/>
      <c r="AI31" s="8"/>
      <c r="AJ31" s="8"/>
      <c r="AK31" s="8"/>
      <c r="AL31" s="8"/>
    </row>
    <row r="32" spans="2:38" x14ac:dyDescent="0.2">
      <c r="B32" s="8"/>
      <c r="C32" s="8"/>
      <c r="D32" s="8"/>
      <c r="E32" s="8"/>
      <c r="F32" s="8"/>
      <c r="G32" s="8"/>
      <c r="H32" s="8"/>
      <c r="J32" s="8"/>
      <c r="K32" s="8"/>
      <c r="L32" s="8"/>
      <c r="M32" s="8"/>
      <c r="N32" s="8"/>
      <c r="O32" s="8"/>
      <c r="P32" s="8"/>
      <c r="Q32" s="8"/>
      <c r="R32" s="8"/>
      <c r="S32" s="8"/>
      <c r="T32" s="8"/>
      <c r="U32" s="8"/>
      <c r="V32" s="8"/>
      <c r="W32" s="8"/>
      <c r="X32" s="8"/>
      <c r="Y32" s="8"/>
      <c r="Z32" s="8"/>
      <c r="AA32" s="8"/>
      <c r="AC32" s="8"/>
      <c r="AD32" s="8"/>
      <c r="AE32" s="8"/>
      <c r="AF32" s="8"/>
      <c r="AG32" s="8"/>
      <c r="AH32" s="8"/>
      <c r="AI32" s="8"/>
      <c r="AJ32" s="8"/>
      <c r="AK32" s="8"/>
      <c r="AL32" s="8"/>
    </row>
    <row r="33" spans="2:38" x14ac:dyDescent="0.2">
      <c r="B33" s="8"/>
      <c r="C33" s="8"/>
      <c r="D33" s="8"/>
      <c r="E33" s="8"/>
      <c r="F33" s="8"/>
      <c r="G33" s="8"/>
      <c r="H33" s="8"/>
      <c r="J33" s="8"/>
      <c r="K33" s="8"/>
      <c r="L33" s="8"/>
      <c r="M33" s="8"/>
      <c r="N33" s="8"/>
      <c r="O33" s="8"/>
      <c r="P33" s="8"/>
      <c r="Q33" s="8"/>
      <c r="R33" s="8"/>
      <c r="S33" s="8"/>
      <c r="T33" s="8"/>
      <c r="U33" s="8"/>
      <c r="V33" s="8"/>
      <c r="W33" s="8"/>
      <c r="X33" s="8"/>
      <c r="Y33" s="8"/>
      <c r="Z33" s="8"/>
      <c r="AA33" s="8"/>
      <c r="AC33" s="8"/>
      <c r="AD33" s="8"/>
      <c r="AE33" s="8"/>
      <c r="AF33" s="8"/>
      <c r="AG33" s="8"/>
      <c r="AH33" s="8"/>
      <c r="AI33" s="8"/>
      <c r="AJ33" s="8"/>
      <c r="AK33" s="8"/>
      <c r="AL33" s="8"/>
    </row>
    <row r="34" spans="2:38" x14ac:dyDescent="0.2">
      <c r="B34" s="8"/>
      <c r="C34" s="8"/>
      <c r="D34" s="8"/>
      <c r="E34" s="8"/>
      <c r="F34" s="8"/>
      <c r="G34" s="8"/>
      <c r="H34" s="8"/>
      <c r="J34" s="8"/>
      <c r="K34" s="8"/>
      <c r="L34" s="8"/>
      <c r="M34" s="8"/>
      <c r="N34" s="8"/>
      <c r="O34" s="8"/>
      <c r="P34" s="8"/>
      <c r="Q34" s="8"/>
      <c r="R34" s="8"/>
      <c r="S34" s="8"/>
      <c r="T34" s="8"/>
      <c r="U34" s="8"/>
      <c r="V34" s="8"/>
      <c r="W34" s="8"/>
      <c r="X34" s="8"/>
      <c r="Y34" s="8"/>
      <c r="Z34" s="8"/>
      <c r="AA34" s="8"/>
      <c r="AC34" s="8"/>
      <c r="AD34" s="8"/>
      <c r="AE34" s="8"/>
      <c r="AF34" s="8"/>
      <c r="AG34" s="8"/>
      <c r="AH34" s="8"/>
      <c r="AI34" s="8"/>
      <c r="AJ34" s="8"/>
      <c r="AK34" s="8"/>
      <c r="AL34" s="8"/>
    </row>
    <row r="35" spans="2:38" x14ac:dyDescent="0.2">
      <c r="B35" s="8"/>
      <c r="C35" s="8"/>
      <c r="D35" s="8"/>
      <c r="E35" s="8"/>
      <c r="F35" s="8"/>
      <c r="G35" s="8"/>
      <c r="H35" s="8"/>
      <c r="J35" s="8"/>
      <c r="K35" s="8"/>
      <c r="L35" s="8"/>
      <c r="M35" s="8"/>
      <c r="N35" s="8"/>
      <c r="O35" s="8"/>
      <c r="P35" s="8"/>
      <c r="Q35" s="8"/>
      <c r="R35" s="8"/>
      <c r="S35" s="8"/>
      <c r="T35" s="8"/>
      <c r="U35" s="8"/>
      <c r="V35" s="8"/>
      <c r="W35" s="8"/>
      <c r="X35" s="8"/>
      <c r="Y35" s="8"/>
      <c r="Z35" s="8"/>
      <c r="AA35" s="8"/>
      <c r="AC35" s="8"/>
      <c r="AD35" s="8"/>
      <c r="AE35" s="8"/>
      <c r="AF35" s="8"/>
      <c r="AG35" s="8"/>
      <c r="AH35" s="8"/>
      <c r="AI35" s="8"/>
      <c r="AJ35" s="8"/>
      <c r="AK35" s="8"/>
      <c r="AL35" s="8"/>
    </row>
    <row r="36" spans="2:38" x14ac:dyDescent="0.2">
      <c r="B36" s="8"/>
      <c r="C36" s="8"/>
      <c r="D36" s="8"/>
      <c r="E36" s="8"/>
      <c r="F36" s="8"/>
      <c r="G36" s="8"/>
      <c r="H36" s="8"/>
      <c r="J36" s="8"/>
      <c r="K36" s="8"/>
      <c r="L36" s="8"/>
      <c r="M36" s="8"/>
      <c r="N36" s="8"/>
      <c r="O36" s="8"/>
      <c r="P36" s="8"/>
      <c r="Q36" s="8"/>
      <c r="R36" s="8"/>
      <c r="S36" s="8"/>
      <c r="T36" s="8"/>
      <c r="U36" s="8"/>
      <c r="V36" s="8"/>
      <c r="W36" s="8"/>
      <c r="X36" s="8"/>
      <c r="Y36" s="8"/>
      <c r="Z36" s="8"/>
      <c r="AA36" s="8"/>
      <c r="AC36" s="8"/>
      <c r="AD36" s="8"/>
      <c r="AE36" s="8"/>
      <c r="AF36" s="8"/>
      <c r="AG36" s="8"/>
      <c r="AH36" s="8"/>
      <c r="AI36" s="8"/>
      <c r="AJ36" s="8"/>
      <c r="AK36" s="8"/>
      <c r="AL36" s="8"/>
    </row>
    <row r="37" spans="2:38" x14ac:dyDescent="0.2">
      <c r="B37" s="8"/>
      <c r="C37" s="8"/>
      <c r="D37" s="8"/>
      <c r="E37" s="8"/>
      <c r="F37" s="8"/>
      <c r="G37" s="8"/>
      <c r="H37" s="8"/>
      <c r="J37" s="8"/>
      <c r="K37" s="8"/>
      <c r="L37" s="8"/>
      <c r="M37" s="8"/>
      <c r="N37" s="8"/>
      <c r="O37" s="8"/>
      <c r="P37" s="8"/>
      <c r="Q37" s="8"/>
      <c r="R37" s="8"/>
      <c r="S37" s="8"/>
      <c r="T37" s="8"/>
      <c r="U37" s="8"/>
      <c r="V37" s="8"/>
      <c r="W37" s="8"/>
      <c r="X37" s="8"/>
      <c r="Y37" s="8"/>
      <c r="Z37" s="8"/>
      <c r="AA37" s="8"/>
      <c r="AC37" s="8"/>
      <c r="AD37" s="8"/>
      <c r="AE37" s="8"/>
      <c r="AF37" s="8"/>
      <c r="AG37" s="8"/>
      <c r="AH37" s="8"/>
      <c r="AI37" s="8"/>
      <c r="AJ37" s="8"/>
      <c r="AK37" s="8"/>
      <c r="AL37" s="8"/>
    </row>
    <row r="38" spans="2:38" x14ac:dyDescent="0.2">
      <c r="B38" s="8"/>
      <c r="C38" s="8"/>
      <c r="D38" s="8"/>
      <c r="E38" s="8"/>
      <c r="F38" s="8"/>
      <c r="G38" s="8"/>
      <c r="H38" s="8"/>
      <c r="J38" s="8"/>
      <c r="K38" s="8"/>
      <c r="L38" s="8"/>
      <c r="M38" s="8"/>
      <c r="N38" s="8"/>
      <c r="O38" s="8"/>
      <c r="P38" s="8"/>
      <c r="Q38" s="8"/>
      <c r="R38" s="8"/>
      <c r="S38" s="8"/>
      <c r="T38" s="8"/>
      <c r="U38" s="8"/>
      <c r="V38" s="8"/>
      <c r="W38" s="8"/>
      <c r="X38" s="8"/>
      <c r="Y38" s="8"/>
      <c r="Z38" s="8"/>
      <c r="AA38" s="8"/>
      <c r="AC38" s="8"/>
      <c r="AD38" s="8"/>
      <c r="AE38" s="8"/>
      <c r="AF38" s="8"/>
      <c r="AG38" s="8"/>
      <c r="AH38" s="8"/>
      <c r="AI38" s="8"/>
      <c r="AJ38" s="8"/>
      <c r="AK38" s="8"/>
      <c r="AL38" s="8"/>
    </row>
    <row r="39" spans="2:38" x14ac:dyDescent="0.2">
      <c r="B39" s="8"/>
      <c r="C39" s="8"/>
      <c r="D39" s="8"/>
      <c r="E39" s="8"/>
      <c r="F39" s="8"/>
      <c r="G39" s="8"/>
      <c r="H39" s="8"/>
      <c r="J39" s="8"/>
      <c r="K39" s="8"/>
      <c r="L39" s="8"/>
      <c r="M39" s="8"/>
      <c r="N39" s="8"/>
      <c r="O39" s="8"/>
      <c r="P39" s="8"/>
      <c r="Q39" s="8"/>
      <c r="R39" s="8"/>
      <c r="S39" s="8"/>
      <c r="T39" s="8"/>
      <c r="U39" s="8"/>
      <c r="V39" s="8"/>
      <c r="W39" s="8"/>
      <c r="X39" s="8"/>
      <c r="Y39" s="8"/>
      <c r="Z39" s="8"/>
      <c r="AA39" s="8"/>
      <c r="AC39" s="8"/>
      <c r="AD39" s="8"/>
      <c r="AE39" s="8"/>
      <c r="AF39" s="8"/>
      <c r="AG39" s="8"/>
      <c r="AH39" s="8"/>
      <c r="AI39" s="8"/>
      <c r="AJ39" s="8"/>
      <c r="AK39" s="8"/>
      <c r="AL39" s="8"/>
    </row>
    <row r="40" spans="2:38" x14ac:dyDescent="0.2">
      <c r="B40" s="8"/>
      <c r="C40" s="8"/>
      <c r="D40" s="8"/>
      <c r="E40" s="8"/>
      <c r="F40" s="8"/>
      <c r="G40" s="8"/>
      <c r="H40" s="8"/>
      <c r="J40" s="8"/>
      <c r="K40" s="8"/>
      <c r="L40" s="8"/>
      <c r="M40" s="8"/>
      <c r="N40" s="8"/>
      <c r="O40" s="8"/>
      <c r="P40" s="8"/>
      <c r="Q40" s="8"/>
      <c r="R40" s="8"/>
      <c r="S40" s="8"/>
      <c r="T40" s="8"/>
      <c r="U40" s="8"/>
      <c r="V40" s="8"/>
      <c r="W40" s="8"/>
      <c r="X40" s="8"/>
      <c r="Y40" s="8"/>
      <c r="Z40" s="8"/>
      <c r="AA40" s="8"/>
      <c r="AC40" s="8"/>
      <c r="AD40" s="8"/>
      <c r="AE40" s="8"/>
      <c r="AF40" s="8"/>
      <c r="AG40" s="8"/>
      <c r="AH40" s="8"/>
      <c r="AI40" s="8"/>
      <c r="AJ40" s="8"/>
      <c r="AK40" s="8"/>
      <c r="AL40" s="8"/>
    </row>
    <row r="41" spans="2:38" x14ac:dyDescent="0.2">
      <c r="B41" s="8"/>
      <c r="C41" s="8"/>
      <c r="D41" s="8"/>
      <c r="E41" s="8"/>
      <c r="F41" s="8"/>
      <c r="G41" s="8"/>
      <c r="H41" s="8"/>
      <c r="J41" s="8"/>
      <c r="K41" s="8"/>
      <c r="L41" s="8"/>
      <c r="M41" s="8"/>
      <c r="N41" s="8"/>
      <c r="O41" s="8"/>
      <c r="P41" s="8"/>
      <c r="Q41" s="8"/>
      <c r="R41" s="8"/>
      <c r="S41" s="8"/>
      <c r="T41" s="8"/>
      <c r="U41" s="8"/>
      <c r="V41" s="8"/>
      <c r="W41" s="8"/>
      <c r="X41" s="8"/>
      <c r="Y41" s="8"/>
      <c r="Z41" s="8"/>
      <c r="AA41" s="8"/>
      <c r="AC41" s="8"/>
      <c r="AD41" s="8"/>
      <c r="AE41" s="8"/>
      <c r="AF41" s="8"/>
      <c r="AG41" s="8"/>
      <c r="AH41" s="8"/>
      <c r="AI41" s="8"/>
      <c r="AJ41" s="8"/>
      <c r="AK41" s="8"/>
      <c r="AL41" s="8"/>
    </row>
    <row r="42" spans="2:38" x14ac:dyDescent="0.2">
      <c r="B42" s="8"/>
      <c r="C42" s="8"/>
      <c r="D42" s="8"/>
      <c r="E42" s="8"/>
      <c r="F42" s="8"/>
      <c r="G42" s="8"/>
      <c r="H42" s="8"/>
      <c r="J42" s="8"/>
      <c r="K42" s="8"/>
      <c r="L42" s="8"/>
      <c r="M42" s="8"/>
      <c r="N42" s="8"/>
      <c r="O42" s="8"/>
      <c r="P42" s="8"/>
      <c r="Q42" s="8"/>
      <c r="R42" s="8"/>
      <c r="S42" s="8"/>
      <c r="T42" s="8"/>
      <c r="U42" s="8"/>
      <c r="V42" s="8"/>
      <c r="W42" s="8"/>
      <c r="X42" s="8"/>
      <c r="Y42" s="8"/>
      <c r="Z42" s="8"/>
      <c r="AA42" s="8"/>
      <c r="AC42" s="8"/>
      <c r="AD42" s="8"/>
      <c r="AE42" s="8"/>
      <c r="AF42" s="8"/>
      <c r="AG42" s="8"/>
      <c r="AH42" s="8"/>
      <c r="AI42" s="8"/>
      <c r="AJ42" s="8"/>
      <c r="AK42" s="8"/>
      <c r="AL42" s="8"/>
    </row>
    <row r="43" spans="2:38" x14ac:dyDescent="0.2">
      <c r="B43" s="8"/>
      <c r="C43" s="8"/>
      <c r="D43" s="8"/>
      <c r="E43" s="8"/>
      <c r="F43" s="8"/>
      <c r="G43" s="8"/>
      <c r="H43" s="8"/>
      <c r="J43" s="8"/>
      <c r="K43" s="8"/>
      <c r="L43" s="8"/>
      <c r="M43" s="8"/>
      <c r="N43" s="8"/>
      <c r="O43" s="8"/>
      <c r="P43" s="8"/>
      <c r="Q43" s="8"/>
      <c r="R43" s="8"/>
      <c r="S43" s="8"/>
      <c r="T43" s="8"/>
      <c r="U43" s="8"/>
      <c r="V43" s="8"/>
      <c r="W43" s="8"/>
      <c r="X43" s="8"/>
      <c r="Y43" s="8"/>
      <c r="Z43" s="8"/>
      <c r="AA43" s="8"/>
      <c r="AC43" s="8"/>
      <c r="AD43" s="8"/>
      <c r="AE43" s="8"/>
      <c r="AF43" s="8"/>
      <c r="AG43" s="8"/>
      <c r="AH43" s="8"/>
      <c r="AI43" s="8"/>
      <c r="AJ43" s="8"/>
      <c r="AK43" s="8"/>
      <c r="AL43" s="8"/>
    </row>
    <row r="44" spans="2:38" x14ac:dyDescent="0.2">
      <c r="B44" s="8"/>
      <c r="C44" s="8"/>
      <c r="D44" s="8"/>
      <c r="E44" s="8"/>
      <c r="F44" s="8"/>
      <c r="G44" s="8"/>
      <c r="H44" s="8"/>
      <c r="J44" s="8"/>
      <c r="K44" s="8"/>
      <c r="L44" s="8"/>
      <c r="M44" s="8"/>
      <c r="N44" s="8"/>
      <c r="O44" s="8"/>
      <c r="P44" s="8"/>
      <c r="Q44" s="8"/>
      <c r="R44" s="8"/>
      <c r="S44" s="8"/>
      <c r="T44" s="8"/>
      <c r="U44" s="8"/>
      <c r="V44" s="8"/>
      <c r="W44" s="8"/>
      <c r="X44" s="8"/>
      <c r="Y44" s="8"/>
      <c r="Z44" s="8"/>
      <c r="AA44" s="8"/>
      <c r="AC44" s="8"/>
      <c r="AD44" s="8"/>
      <c r="AE44" s="8"/>
      <c r="AF44" s="8"/>
      <c r="AG44" s="8"/>
      <c r="AH44" s="8"/>
      <c r="AI44" s="8"/>
      <c r="AJ44" s="8"/>
      <c r="AK44" s="8"/>
      <c r="AL44" s="8"/>
    </row>
    <row r="45" spans="2:38" x14ac:dyDescent="0.2">
      <c r="B45" s="8"/>
      <c r="C45" s="8"/>
      <c r="D45" s="8"/>
      <c r="E45" s="8"/>
      <c r="F45" s="8"/>
      <c r="G45" s="8"/>
      <c r="H45" s="8"/>
      <c r="J45" s="8"/>
      <c r="K45" s="8"/>
      <c r="L45" s="8"/>
      <c r="M45" s="8"/>
      <c r="N45" s="8"/>
      <c r="O45" s="8"/>
      <c r="P45" s="8"/>
      <c r="Q45" s="8"/>
      <c r="R45" s="8"/>
      <c r="S45" s="8"/>
      <c r="T45" s="8"/>
      <c r="U45" s="8"/>
      <c r="V45" s="8"/>
      <c r="W45" s="8"/>
      <c r="X45" s="8"/>
      <c r="Y45" s="8"/>
      <c r="Z45" s="8"/>
      <c r="AA45" s="8"/>
      <c r="AC45" s="8"/>
      <c r="AD45" s="8"/>
      <c r="AE45" s="8"/>
      <c r="AF45" s="8"/>
      <c r="AG45" s="8"/>
      <c r="AH45" s="8"/>
      <c r="AI45" s="8"/>
      <c r="AJ45" s="8"/>
      <c r="AK45" s="8"/>
      <c r="AL45" s="8"/>
    </row>
    <row r="46" spans="2:38" x14ac:dyDescent="0.2">
      <c r="B46" s="8"/>
      <c r="C46" s="8"/>
      <c r="D46" s="8"/>
      <c r="E46" s="8"/>
      <c r="F46" s="8"/>
      <c r="G46" s="8"/>
      <c r="H46" s="8"/>
      <c r="J46" s="8"/>
      <c r="K46" s="8"/>
      <c r="L46" s="8"/>
      <c r="M46" s="8"/>
      <c r="N46" s="8"/>
      <c r="O46" s="8"/>
      <c r="P46" s="8"/>
      <c r="Q46" s="8"/>
      <c r="R46" s="8"/>
      <c r="S46" s="8"/>
      <c r="T46" s="8"/>
      <c r="U46" s="8"/>
      <c r="V46" s="8"/>
      <c r="W46" s="8"/>
      <c r="X46" s="8"/>
      <c r="Y46" s="8"/>
      <c r="Z46" s="8"/>
      <c r="AA46" s="8"/>
      <c r="AC46" s="8"/>
      <c r="AD46" s="8"/>
      <c r="AE46" s="8"/>
      <c r="AF46" s="8"/>
      <c r="AG46" s="8"/>
      <c r="AH46" s="8"/>
      <c r="AI46" s="8"/>
      <c r="AJ46" s="8"/>
      <c r="AK46" s="8"/>
      <c r="AL46" s="8"/>
    </row>
    <row r="47" spans="2:38" x14ac:dyDescent="0.2">
      <c r="B47" s="8"/>
      <c r="C47" s="8"/>
      <c r="D47" s="8"/>
      <c r="E47" s="8"/>
      <c r="F47" s="8"/>
      <c r="G47" s="8"/>
      <c r="H47" s="8"/>
      <c r="J47" s="8"/>
      <c r="K47" s="8"/>
      <c r="L47" s="8"/>
      <c r="M47" s="8"/>
      <c r="N47" s="8"/>
      <c r="O47" s="8"/>
      <c r="P47" s="8"/>
      <c r="Q47" s="8"/>
      <c r="R47" s="8"/>
      <c r="S47" s="8"/>
      <c r="T47" s="8"/>
      <c r="U47" s="8"/>
      <c r="V47" s="8"/>
      <c r="W47" s="8"/>
      <c r="X47" s="8"/>
      <c r="Y47" s="8"/>
      <c r="Z47" s="8"/>
      <c r="AA47" s="8"/>
      <c r="AC47" s="8"/>
      <c r="AD47" s="8"/>
      <c r="AE47" s="8"/>
      <c r="AF47" s="8"/>
      <c r="AG47" s="8"/>
      <c r="AH47" s="8"/>
      <c r="AI47" s="8"/>
      <c r="AJ47" s="8"/>
      <c r="AK47" s="8"/>
      <c r="AL47" s="8"/>
    </row>
    <row r="48" spans="2:38" x14ac:dyDescent="0.2">
      <c r="B48" s="8"/>
      <c r="C48" s="8"/>
      <c r="D48" s="8"/>
      <c r="E48" s="8"/>
      <c r="F48" s="8"/>
      <c r="G48" s="8"/>
      <c r="H48" s="8"/>
      <c r="J48" s="8"/>
      <c r="K48" s="8"/>
      <c r="L48" s="8"/>
      <c r="M48" s="8"/>
      <c r="N48" s="8"/>
      <c r="O48" s="8"/>
      <c r="P48" s="8"/>
      <c r="Q48" s="8"/>
      <c r="R48" s="8"/>
      <c r="S48" s="8"/>
      <c r="T48" s="8"/>
      <c r="U48" s="8"/>
      <c r="V48" s="8"/>
      <c r="W48" s="8"/>
      <c r="X48" s="8"/>
      <c r="Y48" s="8"/>
      <c r="Z48" s="8"/>
      <c r="AA48" s="8"/>
      <c r="AC48" s="8"/>
      <c r="AD48" s="8"/>
      <c r="AE48" s="8"/>
      <c r="AF48" s="8"/>
      <c r="AG48" s="8"/>
      <c r="AH48" s="8"/>
      <c r="AI48" s="8"/>
      <c r="AJ48" s="8"/>
      <c r="AK48" s="8"/>
      <c r="AL48" s="8"/>
    </row>
    <row r="49" spans="2:38" x14ac:dyDescent="0.2">
      <c r="B49" s="8"/>
      <c r="C49" s="8"/>
      <c r="D49" s="8"/>
      <c r="E49" s="8"/>
      <c r="F49" s="8"/>
      <c r="G49" s="8"/>
      <c r="H49" s="8"/>
      <c r="J49" s="8"/>
      <c r="K49" s="8"/>
      <c r="L49" s="8"/>
      <c r="M49" s="8"/>
      <c r="N49" s="8"/>
      <c r="O49" s="8"/>
      <c r="P49" s="8"/>
      <c r="Q49" s="8"/>
      <c r="R49" s="8"/>
      <c r="S49" s="8"/>
      <c r="T49" s="8"/>
      <c r="U49" s="8"/>
      <c r="V49" s="8"/>
      <c r="W49" s="8"/>
      <c r="X49" s="8"/>
      <c r="Y49" s="8"/>
      <c r="Z49" s="8"/>
      <c r="AA49" s="8"/>
      <c r="AC49" s="8"/>
      <c r="AD49" s="8"/>
      <c r="AE49" s="8"/>
      <c r="AF49" s="8"/>
      <c r="AG49" s="8"/>
      <c r="AH49" s="8"/>
      <c r="AI49" s="8"/>
      <c r="AJ49" s="8"/>
      <c r="AK49" s="8"/>
      <c r="AL49" s="8"/>
    </row>
    <row r="50" spans="2:38" x14ac:dyDescent="0.2">
      <c r="B50" s="8"/>
      <c r="C50" s="8"/>
      <c r="D50" s="8"/>
      <c r="E50" s="8"/>
      <c r="F50" s="8"/>
      <c r="G50" s="8"/>
      <c r="H50" s="8"/>
      <c r="J50" s="8"/>
      <c r="K50" s="8"/>
      <c r="L50" s="8"/>
      <c r="M50" s="8"/>
      <c r="N50" s="8"/>
      <c r="O50" s="8"/>
      <c r="P50" s="8"/>
      <c r="Q50" s="8"/>
      <c r="R50" s="8"/>
      <c r="S50" s="8"/>
      <c r="T50" s="8"/>
      <c r="U50" s="8"/>
      <c r="V50" s="8"/>
      <c r="W50" s="8"/>
      <c r="X50" s="8"/>
      <c r="Y50" s="8"/>
      <c r="Z50" s="8"/>
      <c r="AA50" s="8"/>
      <c r="AC50" s="8"/>
      <c r="AD50" s="8"/>
      <c r="AE50" s="8"/>
      <c r="AF50" s="8"/>
      <c r="AG50" s="8"/>
      <c r="AH50" s="8"/>
      <c r="AI50" s="8"/>
      <c r="AJ50" s="8"/>
      <c r="AK50" s="8"/>
      <c r="AL50" s="8"/>
    </row>
    <row r="51" spans="2:38" x14ac:dyDescent="0.2">
      <c r="B51" s="8"/>
      <c r="C51" s="8"/>
      <c r="D51" s="8"/>
      <c r="E51" s="8"/>
      <c r="F51" s="8"/>
      <c r="G51" s="8"/>
      <c r="H51" s="8"/>
      <c r="J51" s="8"/>
      <c r="K51" s="8"/>
      <c r="L51" s="8"/>
      <c r="M51" s="8"/>
      <c r="N51" s="8"/>
      <c r="O51" s="8"/>
      <c r="P51" s="8"/>
      <c r="Q51" s="8"/>
      <c r="R51" s="8"/>
      <c r="S51" s="8"/>
      <c r="T51" s="8"/>
      <c r="U51" s="8"/>
      <c r="V51" s="8"/>
      <c r="W51" s="8"/>
      <c r="X51" s="8"/>
      <c r="Y51" s="8"/>
      <c r="Z51" s="8"/>
      <c r="AA51" s="8"/>
      <c r="AC51" s="8"/>
      <c r="AD51" s="8"/>
      <c r="AE51" s="8"/>
      <c r="AF51" s="8"/>
      <c r="AG51" s="8"/>
      <c r="AH51" s="8"/>
      <c r="AI51" s="8"/>
      <c r="AJ51" s="8"/>
      <c r="AK51" s="8"/>
      <c r="AL51" s="8"/>
    </row>
    <row r="52" spans="2:38" x14ac:dyDescent="0.2">
      <c r="B52" s="8"/>
      <c r="C52" s="8"/>
      <c r="D52" s="8"/>
      <c r="E52" s="8"/>
      <c r="F52" s="8"/>
      <c r="G52" s="8"/>
      <c r="H52" s="8"/>
      <c r="J52" s="8"/>
      <c r="K52" s="8"/>
      <c r="L52" s="8"/>
      <c r="M52" s="8"/>
      <c r="N52" s="8"/>
      <c r="O52" s="8"/>
      <c r="P52" s="8"/>
      <c r="Q52" s="8"/>
      <c r="R52" s="8"/>
      <c r="S52" s="8"/>
      <c r="T52" s="8"/>
      <c r="U52" s="8"/>
      <c r="V52" s="8"/>
      <c r="W52" s="8"/>
      <c r="X52" s="8"/>
      <c r="Y52" s="8"/>
      <c r="Z52" s="8"/>
      <c r="AA52" s="8"/>
      <c r="AC52" s="8"/>
      <c r="AD52" s="8"/>
      <c r="AE52" s="8"/>
      <c r="AF52" s="8"/>
      <c r="AG52" s="8"/>
      <c r="AH52" s="8"/>
      <c r="AI52" s="8"/>
      <c r="AJ52" s="8"/>
      <c r="AK52" s="8"/>
      <c r="AL52" s="8"/>
    </row>
    <row r="53" spans="2:38" x14ac:dyDescent="0.2">
      <c r="B53" s="8"/>
      <c r="C53" s="8"/>
      <c r="D53" s="8"/>
      <c r="E53" s="8"/>
      <c r="F53" s="8"/>
      <c r="G53" s="8"/>
      <c r="H53" s="8"/>
      <c r="J53" s="8"/>
      <c r="K53" s="8"/>
      <c r="L53" s="8"/>
      <c r="M53" s="8"/>
      <c r="N53" s="8"/>
      <c r="O53" s="8"/>
      <c r="P53" s="8"/>
      <c r="Q53" s="8"/>
      <c r="R53" s="8"/>
      <c r="S53" s="8"/>
      <c r="T53" s="8"/>
      <c r="U53" s="8"/>
      <c r="V53" s="8"/>
      <c r="W53" s="8"/>
      <c r="X53" s="8"/>
      <c r="Y53" s="8"/>
      <c r="Z53" s="8"/>
      <c r="AA53" s="8"/>
      <c r="AC53" s="8"/>
      <c r="AD53" s="8"/>
      <c r="AE53" s="8"/>
      <c r="AF53" s="8"/>
      <c r="AG53" s="8"/>
      <c r="AH53" s="8"/>
      <c r="AI53" s="8"/>
      <c r="AJ53" s="8"/>
      <c r="AK53" s="8"/>
      <c r="AL53" s="8"/>
    </row>
    <row r="54" spans="2:38" x14ac:dyDescent="0.2">
      <c r="B54" s="8"/>
      <c r="C54" s="8"/>
      <c r="D54" s="8"/>
      <c r="E54" s="8"/>
      <c r="F54" s="8"/>
      <c r="G54" s="8"/>
      <c r="H54" s="8"/>
      <c r="J54" s="8"/>
      <c r="K54" s="8"/>
      <c r="L54" s="8"/>
      <c r="M54" s="8"/>
      <c r="N54" s="8"/>
      <c r="O54" s="8"/>
      <c r="P54" s="8"/>
      <c r="Q54" s="8"/>
      <c r="R54" s="8"/>
      <c r="S54" s="8"/>
      <c r="T54" s="8"/>
      <c r="U54" s="8"/>
      <c r="V54" s="8"/>
      <c r="W54" s="8"/>
      <c r="X54" s="8"/>
      <c r="Y54" s="8"/>
      <c r="Z54" s="8"/>
      <c r="AA54" s="8"/>
      <c r="AC54" s="8"/>
      <c r="AD54" s="8"/>
      <c r="AE54" s="8"/>
      <c r="AF54" s="8"/>
      <c r="AG54" s="8"/>
      <c r="AH54" s="8"/>
      <c r="AI54" s="8"/>
      <c r="AJ54" s="8"/>
      <c r="AK54" s="8"/>
      <c r="AL54" s="8"/>
    </row>
    <row r="55" spans="2:38" x14ac:dyDescent="0.2">
      <c r="B55" s="8"/>
      <c r="C55" s="8"/>
      <c r="D55" s="8"/>
      <c r="E55" s="8"/>
      <c r="F55" s="8"/>
      <c r="G55" s="8"/>
      <c r="H55" s="8"/>
      <c r="J55" s="8"/>
      <c r="K55" s="8"/>
      <c r="L55" s="8"/>
      <c r="M55" s="8"/>
      <c r="N55" s="8"/>
      <c r="O55" s="8"/>
      <c r="P55" s="8"/>
      <c r="Q55" s="8"/>
      <c r="R55" s="8"/>
      <c r="S55" s="8"/>
      <c r="T55" s="8"/>
      <c r="U55" s="8"/>
      <c r="V55" s="8"/>
      <c r="W55" s="8"/>
      <c r="X55" s="8"/>
      <c r="Y55" s="8"/>
      <c r="Z55" s="8"/>
      <c r="AA55" s="8"/>
      <c r="AC55" s="8"/>
      <c r="AD55" s="8"/>
      <c r="AE55" s="8"/>
      <c r="AF55" s="8"/>
      <c r="AG55" s="8"/>
      <c r="AH55" s="8"/>
      <c r="AI55" s="8"/>
      <c r="AJ55" s="8"/>
      <c r="AK55" s="8"/>
      <c r="AL55" s="8"/>
    </row>
    <row r="56" spans="2:38" x14ac:dyDescent="0.2">
      <c r="B56" s="8"/>
      <c r="C56" s="8"/>
      <c r="D56" s="8"/>
      <c r="E56" s="8"/>
      <c r="F56" s="8"/>
      <c r="G56" s="8"/>
      <c r="H56" s="8"/>
      <c r="J56" s="8"/>
      <c r="K56" s="8"/>
      <c r="L56" s="8"/>
      <c r="M56" s="8"/>
      <c r="N56" s="8"/>
      <c r="O56" s="8"/>
      <c r="P56" s="8"/>
      <c r="Q56" s="8"/>
      <c r="R56" s="8"/>
      <c r="S56" s="8"/>
      <c r="T56" s="8"/>
      <c r="U56" s="8"/>
      <c r="V56" s="8"/>
      <c r="W56" s="8"/>
      <c r="X56" s="8"/>
      <c r="Y56" s="8"/>
      <c r="Z56" s="8"/>
      <c r="AA56" s="8"/>
      <c r="AC56" s="8"/>
      <c r="AD56" s="8"/>
      <c r="AE56" s="8"/>
      <c r="AF56" s="8"/>
      <c r="AG56" s="8"/>
      <c r="AH56" s="8"/>
      <c r="AI56" s="8"/>
      <c r="AJ56" s="8"/>
      <c r="AK56" s="8"/>
      <c r="AL56" s="8"/>
    </row>
    <row r="57" spans="2:38" x14ac:dyDescent="0.2">
      <c r="B57" s="8"/>
      <c r="C57" s="8"/>
      <c r="D57" s="8"/>
      <c r="E57" s="8"/>
      <c r="F57" s="8"/>
      <c r="G57" s="8"/>
      <c r="H57" s="8"/>
      <c r="J57" s="8"/>
      <c r="K57" s="8"/>
      <c r="L57" s="8"/>
      <c r="M57" s="8"/>
      <c r="N57" s="8"/>
      <c r="O57" s="8"/>
      <c r="P57" s="8"/>
      <c r="Q57" s="8"/>
      <c r="R57" s="8"/>
      <c r="S57" s="8"/>
      <c r="T57" s="8"/>
      <c r="U57" s="8"/>
      <c r="V57" s="8"/>
      <c r="W57" s="8"/>
      <c r="X57" s="8"/>
      <c r="Y57" s="8"/>
      <c r="Z57" s="8"/>
      <c r="AA57" s="8"/>
      <c r="AC57" s="8"/>
      <c r="AD57" s="8"/>
      <c r="AE57" s="8"/>
      <c r="AF57" s="8"/>
      <c r="AG57" s="8"/>
      <c r="AH57" s="8"/>
      <c r="AI57" s="8"/>
      <c r="AJ57" s="8"/>
      <c r="AK57" s="8"/>
      <c r="AL57" s="8"/>
    </row>
    <row r="58" spans="2:38" x14ac:dyDescent="0.2">
      <c r="B58" s="8"/>
      <c r="C58" s="8"/>
      <c r="D58" s="8"/>
      <c r="E58" s="8"/>
      <c r="F58" s="8"/>
      <c r="G58" s="8"/>
      <c r="H58" s="8"/>
      <c r="J58" s="8"/>
      <c r="Z58" s="8"/>
      <c r="AA58" s="8"/>
      <c r="AC58" s="8"/>
      <c r="AD58" s="8"/>
      <c r="AE58" s="8"/>
      <c r="AF58" s="8"/>
      <c r="AG58" s="8"/>
      <c r="AH58" s="8"/>
      <c r="AI58" s="8"/>
      <c r="AJ58" s="8"/>
      <c r="AK58" s="8"/>
      <c r="AL58" s="8"/>
    </row>
    <row r="59" spans="2:38" x14ac:dyDescent="0.2">
      <c r="B59" s="8"/>
      <c r="C59" s="8"/>
      <c r="D59" s="8"/>
      <c r="E59" s="8"/>
      <c r="F59" s="8"/>
      <c r="G59" s="8"/>
      <c r="H59" s="8"/>
      <c r="J59" s="8"/>
      <c r="Z59" s="8"/>
      <c r="AA59" s="8"/>
      <c r="AC59" s="8"/>
      <c r="AD59" s="8"/>
      <c r="AE59" s="8"/>
      <c r="AF59" s="8"/>
      <c r="AG59" s="8"/>
      <c r="AH59" s="8"/>
      <c r="AI59" s="8"/>
      <c r="AJ59" s="8"/>
      <c r="AK59" s="8"/>
      <c r="AL59" s="8"/>
    </row>
    <row r="60" spans="2:38" x14ac:dyDescent="0.2">
      <c r="B60" s="8"/>
      <c r="C60" s="8"/>
      <c r="D60" s="8"/>
      <c r="E60" s="8"/>
      <c r="F60" s="8"/>
      <c r="G60" s="8"/>
      <c r="H60" s="8"/>
      <c r="J60" s="8"/>
      <c r="Z60" s="8"/>
      <c r="AA60" s="8"/>
      <c r="AC60" s="8"/>
      <c r="AD60" s="8"/>
      <c r="AE60" s="8"/>
      <c r="AF60" s="8"/>
      <c r="AG60" s="8"/>
      <c r="AH60" s="8"/>
      <c r="AI60" s="8"/>
      <c r="AJ60" s="8"/>
      <c r="AK60" s="8"/>
      <c r="AL60" s="8"/>
    </row>
    <row r="61" spans="2:38" x14ac:dyDescent="0.2">
      <c r="B61" s="8"/>
      <c r="C61" s="8"/>
      <c r="D61" s="8"/>
      <c r="E61" s="8"/>
      <c r="F61" s="8"/>
      <c r="G61" s="8"/>
      <c r="H61" s="8"/>
      <c r="J61" s="8"/>
      <c r="Z61" s="8"/>
      <c r="AA61" s="8"/>
      <c r="AC61" s="8"/>
      <c r="AD61" s="8"/>
      <c r="AE61" s="8"/>
      <c r="AF61" s="8"/>
      <c r="AG61" s="8"/>
      <c r="AH61" s="8"/>
      <c r="AI61" s="8"/>
      <c r="AJ61" s="8"/>
      <c r="AK61" s="8"/>
      <c r="AL61" s="8"/>
    </row>
    <row r="62" spans="2:38" x14ac:dyDescent="0.2">
      <c r="B62" s="8"/>
      <c r="C62" s="8"/>
      <c r="D62" s="8"/>
      <c r="E62" s="8"/>
      <c r="F62" s="8"/>
      <c r="G62" s="8"/>
      <c r="H62" s="8"/>
      <c r="J62" s="8"/>
      <c r="Z62" s="8"/>
      <c r="AA62" s="8"/>
      <c r="AC62" s="8"/>
      <c r="AD62" s="8"/>
      <c r="AE62" s="8"/>
      <c r="AF62" s="8"/>
      <c r="AG62" s="8"/>
      <c r="AH62" s="8"/>
      <c r="AI62" s="8"/>
      <c r="AJ62" s="8"/>
      <c r="AK62" s="8"/>
      <c r="AL62" s="8"/>
    </row>
    <row r="63" spans="2:38" x14ac:dyDescent="0.2">
      <c r="B63" s="8"/>
      <c r="C63" s="8"/>
      <c r="D63" s="8"/>
      <c r="E63" s="8"/>
      <c r="F63" s="8"/>
      <c r="G63" s="8"/>
      <c r="H63" s="8"/>
      <c r="J63" s="8"/>
      <c r="Z63" s="8"/>
      <c r="AA63" s="8"/>
      <c r="AC63" s="8"/>
      <c r="AD63" s="8"/>
      <c r="AE63" s="8"/>
      <c r="AF63" s="8"/>
      <c r="AG63" s="8"/>
      <c r="AH63" s="8"/>
      <c r="AI63" s="8"/>
      <c r="AJ63" s="8"/>
      <c r="AK63" s="8"/>
      <c r="AL63" s="8"/>
    </row>
    <row r="64" spans="2:38" x14ac:dyDescent="0.2">
      <c r="B64" s="8"/>
      <c r="C64" s="8"/>
      <c r="D64" s="8"/>
      <c r="E64" s="8"/>
      <c r="F64" s="8"/>
      <c r="G64" s="8"/>
      <c r="H64" s="8"/>
      <c r="J64" s="8"/>
      <c r="Z64" s="8"/>
      <c r="AA64" s="8"/>
      <c r="AC64" s="8"/>
      <c r="AD64" s="8"/>
      <c r="AE64" s="8"/>
      <c r="AF64" s="8"/>
      <c r="AG64" s="8"/>
      <c r="AH64" s="8"/>
      <c r="AI64" s="8"/>
      <c r="AJ64" s="8"/>
      <c r="AK64" s="8"/>
      <c r="AL64" s="8"/>
    </row>
    <row r="65" spans="2:38" x14ac:dyDescent="0.2">
      <c r="B65" s="8"/>
      <c r="C65" s="8"/>
      <c r="D65" s="8"/>
      <c r="E65" s="8"/>
      <c r="F65" s="8"/>
      <c r="G65" s="8"/>
      <c r="H65" s="8"/>
      <c r="J65" s="8"/>
      <c r="Z65" s="8"/>
      <c r="AA65" s="8"/>
      <c r="AC65" s="8"/>
      <c r="AD65" s="8"/>
      <c r="AE65" s="8"/>
      <c r="AF65" s="8"/>
      <c r="AG65" s="8"/>
      <c r="AH65" s="8"/>
      <c r="AI65" s="8"/>
      <c r="AJ65" s="8"/>
      <c r="AK65" s="8"/>
      <c r="AL65" s="8"/>
    </row>
    <row r="66" spans="2:38" x14ac:dyDescent="0.2">
      <c r="B66" s="8"/>
      <c r="C66" s="8"/>
      <c r="D66" s="8"/>
      <c r="E66" s="8"/>
      <c r="F66" s="8"/>
      <c r="G66" s="8"/>
      <c r="H66" s="8"/>
      <c r="J66" s="8"/>
      <c r="Z66" s="8"/>
      <c r="AA66" s="8"/>
      <c r="AC66" s="8"/>
      <c r="AD66" s="8"/>
      <c r="AE66" s="8"/>
      <c r="AF66" s="8"/>
      <c r="AG66" s="8"/>
      <c r="AH66" s="8"/>
      <c r="AI66" s="8"/>
      <c r="AJ66" s="8"/>
      <c r="AK66" s="8"/>
      <c r="AL66" s="8"/>
    </row>
    <row r="67" spans="2:38" x14ac:dyDescent="0.2">
      <c r="B67" s="8"/>
      <c r="C67" s="8"/>
      <c r="D67" s="8"/>
      <c r="E67" s="8"/>
      <c r="F67" s="8"/>
      <c r="G67" s="8"/>
      <c r="H67" s="8"/>
      <c r="J67" s="8"/>
      <c r="Z67" s="8"/>
      <c r="AA67" s="8"/>
      <c r="AC67" s="8"/>
      <c r="AD67" s="8"/>
      <c r="AE67" s="8"/>
      <c r="AF67" s="8"/>
      <c r="AG67" s="8"/>
      <c r="AH67" s="8"/>
      <c r="AI67" s="8"/>
      <c r="AJ67" s="8"/>
      <c r="AK67" s="8"/>
      <c r="AL67" s="8"/>
    </row>
    <row r="68" spans="2:38" x14ac:dyDescent="0.2">
      <c r="B68" s="8"/>
      <c r="C68" s="8"/>
      <c r="D68" s="8"/>
      <c r="E68" s="8"/>
      <c r="F68" s="8"/>
      <c r="G68" s="8"/>
      <c r="H68" s="8"/>
      <c r="J68" s="8"/>
      <c r="Z68" s="8"/>
      <c r="AA68" s="8"/>
      <c r="AC68" s="8"/>
      <c r="AD68" s="8"/>
      <c r="AE68" s="8"/>
      <c r="AF68" s="8"/>
      <c r="AG68" s="8"/>
      <c r="AH68" s="8"/>
      <c r="AI68" s="8"/>
      <c r="AJ68" s="8"/>
      <c r="AK68" s="8"/>
      <c r="AL68" s="8"/>
    </row>
    <row r="69" spans="2:38" x14ac:dyDescent="0.2">
      <c r="B69" s="8"/>
      <c r="C69" s="8"/>
      <c r="D69" s="8"/>
      <c r="E69" s="8"/>
      <c r="F69" s="8"/>
      <c r="G69" s="8"/>
      <c r="H69" s="8"/>
      <c r="J69" s="8"/>
      <c r="Z69" s="8"/>
      <c r="AA69" s="8"/>
      <c r="AC69" s="8"/>
      <c r="AD69" s="8"/>
      <c r="AE69" s="8"/>
      <c r="AF69" s="8"/>
      <c r="AG69" s="8"/>
      <c r="AH69" s="8"/>
      <c r="AI69" s="8"/>
      <c r="AJ69" s="8"/>
      <c r="AK69" s="8"/>
      <c r="AL69" s="8"/>
    </row>
    <row r="70" spans="2:38" x14ac:dyDescent="0.2">
      <c r="B70" s="8"/>
      <c r="C70" s="8"/>
      <c r="D70" s="8"/>
      <c r="E70" s="8"/>
      <c r="F70" s="8"/>
      <c r="G70" s="8"/>
      <c r="H70" s="8"/>
      <c r="J70" s="8"/>
      <c r="Z70" s="8"/>
      <c r="AA70" s="8"/>
      <c r="AC70" s="8"/>
      <c r="AD70" s="8"/>
      <c r="AE70" s="8"/>
      <c r="AF70" s="8"/>
      <c r="AG70" s="8"/>
      <c r="AH70" s="8"/>
      <c r="AI70" s="8"/>
      <c r="AJ70" s="8"/>
      <c r="AK70" s="8"/>
      <c r="AL70" s="8"/>
    </row>
  </sheetData>
  <mergeCells count="13">
    <mergeCell ref="A1:J1"/>
    <mergeCell ref="C5:D5"/>
    <mergeCell ref="AD7:AD9"/>
    <mergeCell ref="AD10:AE10"/>
    <mergeCell ref="K9:L9"/>
    <mergeCell ref="C15:D15"/>
    <mergeCell ref="K5:L5"/>
    <mergeCell ref="K6:L6"/>
    <mergeCell ref="K7:L7"/>
    <mergeCell ref="K8:L8"/>
    <mergeCell ref="C6:C9"/>
    <mergeCell ref="C10:C12"/>
    <mergeCell ref="C13:C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8E90-948E-4EDE-B36B-955EB5776A7A}">
  <dimension ref="A1:BI63"/>
  <sheetViews>
    <sheetView tabSelected="1" zoomScale="50" zoomScaleNormal="50" workbookViewId="0">
      <selection activeCell="BC14" sqref="BC14"/>
    </sheetView>
  </sheetViews>
  <sheetFormatPr defaultRowHeight="15" x14ac:dyDescent="0.25"/>
  <cols>
    <col min="1" max="1" width="0.85546875" style="57" customWidth="1"/>
    <col min="2" max="4" width="9.140625" style="57"/>
    <col min="5" max="5" width="48.42578125" style="57" customWidth="1"/>
    <col min="6" max="8" width="1" style="57" customWidth="1"/>
    <col min="9" max="35" width="4.85546875" style="57" customWidth="1"/>
    <col min="36" max="36" width="20.28515625" style="57" customWidth="1"/>
    <col min="37" max="37" width="6.85546875" style="57" customWidth="1"/>
    <col min="38" max="40" width="1" style="57" customWidth="1"/>
    <col min="41" max="41" width="2.85546875" style="57" customWidth="1"/>
    <col min="42" max="42" width="30.28515625" style="57" customWidth="1"/>
    <col min="43" max="43" width="18.42578125" style="57" customWidth="1"/>
    <col min="44" max="44" width="18.7109375" style="57" customWidth="1"/>
    <col min="45" max="45" width="30.42578125" style="57" customWidth="1"/>
    <col min="46" max="46" width="19.7109375" style="57" bestFit="1" customWidth="1"/>
    <col min="47" max="47" width="11.7109375" style="57" bestFit="1" customWidth="1"/>
    <col min="48" max="48" width="15.140625" style="57" customWidth="1"/>
    <col min="49" max="49" width="2.5703125" style="57" customWidth="1"/>
    <col min="50" max="52" width="1" style="57" customWidth="1"/>
    <col min="53" max="55" width="10.7109375" style="57" customWidth="1"/>
    <col min="56" max="56" width="8.5703125" style="57" hidden="1" customWidth="1"/>
    <col min="57" max="57" width="44.140625" style="57" hidden="1" customWidth="1"/>
    <col min="58" max="58" width="28.5703125" style="57" hidden="1" customWidth="1"/>
    <col min="59" max="59" width="4.42578125" style="57" hidden="1" customWidth="1"/>
    <col min="60" max="60" width="3" style="57" hidden="1" customWidth="1"/>
    <col min="61" max="61" width="3.140625" style="57" customWidth="1"/>
    <col min="62" max="62" width="15.140625" style="57" bestFit="1" customWidth="1"/>
    <col min="63" max="63" width="18.28515625" style="57" customWidth="1"/>
    <col min="64" max="66" width="2.28515625" style="57" bestFit="1" customWidth="1"/>
    <col min="67" max="82" width="3.42578125" style="57" bestFit="1" customWidth="1"/>
    <col min="83" max="99" width="4.42578125" style="57" bestFit="1" customWidth="1"/>
    <col min="100" max="100" width="8.140625" style="57" bestFit="1" customWidth="1"/>
    <col min="101" max="101" width="12.7109375" style="57" bestFit="1" customWidth="1"/>
    <col min="102" max="16384" width="9.140625" style="57"/>
  </cols>
  <sheetData>
    <row r="1" spans="1:61" s="25" customFormat="1" ht="96" customHeight="1" x14ac:dyDescent="0.2">
      <c r="B1" s="204" t="s">
        <v>214</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99"/>
      <c r="AN1" s="99"/>
      <c r="AO1" s="100"/>
      <c r="AP1" s="100"/>
      <c r="AQ1" s="100"/>
      <c r="AR1" s="100"/>
      <c r="AS1" s="100"/>
      <c r="AT1" s="100"/>
      <c r="AU1" s="100"/>
      <c r="AV1" s="100"/>
      <c r="AW1" s="100"/>
      <c r="AX1" s="100"/>
      <c r="AY1" s="100"/>
      <c r="AZ1" s="100"/>
      <c r="BA1" s="100"/>
      <c r="BB1" s="100"/>
      <c r="BC1" s="100"/>
      <c r="BD1" s="100"/>
      <c r="BE1" s="100"/>
      <c r="BF1" s="100"/>
      <c r="BG1" s="114"/>
      <c r="BH1" s="100"/>
      <c r="BI1" s="100"/>
    </row>
    <row r="2" spans="1:61" ht="4.5" customHeight="1" x14ac:dyDescent="0.25">
      <c r="A2" s="116"/>
      <c r="B2" s="116"/>
      <c r="C2" s="116"/>
      <c r="D2" s="116"/>
      <c r="E2" s="116"/>
      <c r="F2" s="116"/>
      <c r="H2" s="115"/>
      <c r="AL2" s="115"/>
      <c r="AN2" s="115"/>
      <c r="AX2" s="115"/>
      <c r="AZ2" s="115"/>
    </row>
    <row r="3" spans="1:61" ht="21" customHeight="1" x14ac:dyDescent="0.25">
      <c r="A3" s="116"/>
      <c r="B3" s="205" t="s">
        <v>215</v>
      </c>
      <c r="C3" s="205"/>
      <c r="D3" s="205"/>
      <c r="E3" s="205"/>
      <c r="F3" s="117"/>
      <c r="G3" s="101"/>
      <c r="H3" s="118"/>
      <c r="AL3" s="115"/>
      <c r="AN3" s="115"/>
      <c r="AX3" s="115"/>
      <c r="AZ3" s="115"/>
      <c r="BE3" s="202" t="s">
        <v>213</v>
      </c>
      <c r="BF3" s="202"/>
    </row>
    <row r="4" spans="1:61" ht="27" customHeight="1" x14ac:dyDescent="0.25">
      <c r="A4" s="116"/>
      <c r="B4" s="205"/>
      <c r="C4" s="205"/>
      <c r="D4" s="205"/>
      <c r="E4" s="205"/>
      <c r="F4" s="117"/>
      <c r="G4" s="101"/>
      <c r="H4" s="118"/>
      <c r="AL4" s="115"/>
      <c r="AN4" s="115"/>
      <c r="AP4" s="206" t="s">
        <v>212</v>
      </c>
      <c r="AQ4" s="206"/>
      <c r="AR4" s="206"/>
      <c r="AS4" s="206"/>
      <c r="AX4" s="115"/>
      <c r="AZ4" s="115"/>
      <c r="BE4" s="203"/>
      <c r="BF4" s="203"/>
    </row>
    <row r="5" spans="1:61" x14ac:dyDescent="0.25">
      <c r="A5" s="116"/>
      <c r="F5" s="116"/>
      <c r="H5" s="115"/>
      <c r="AL5" s="115"/>
      <c r="AN5" s="115"/>
      <c r="AP5" s="207"/>
      <c r="AQ5" s="207"/>
      <c r="AR5" s="207"/>
      <c r="AS5" s="207"/>
      <c r="AX5" s="115"/>
      <c r="AZ5" s="115"/>
      <c r="BE5" s="109" t="s">
        <v>72</v>
      </c>
      <c r="BF5" s="104" t="s">
        <v>73</v>
      </c>
    </row>
    <row r="6" spans="1:61" ht="15.75" x14ac:dyDescent="0.25">
      <c r="A6" s="116"/>
      <c r="F6" s="116"/>
      <c r="H6" s="115"/>
      <c r="AL6" s="115"/>
      <c r="AN6" s="115"/>
      <c r="AP6" s="122" t="s">
        <v>75</v>
      </c>
      <c r="AQ6" s="122" t="s">
        <v>75</v>
      </c>
      <c r="AR6" s="123"/>
      <c r="AS6" s="124"/>
      <c r="AX6" s="115"/>
      <c r="AZ6" s="115"/>
    </row>
    <row r="7" spans="1:61" ht="15.75" x14ac:dyDescent="0.25">
      <c r="A7" s="116"/>
      <c r="F7" s="116"/>
      <c r="H7" s="115"/>
      <c r="AL7" s="115"/>
      <c r="AN7" s="115"/>
      <c r="AP7" s="125" t="s">
        <v>75</v>
      </c>
      <c r="AQ7" s="126" t="s">
        <v>73</v>
      </c>
      <c r="AR7" s="127" t="s">
        <v>88</v>
      </c>
      <c r="AS7" s="128" t="s">
        <v>35</v>
      </c>
      <c r="AX7" s="115"/>
      <c r="AZ7" s="115"/>
      <c r="BE7" s="105" t="s">
        <v>198</v>
      </c>
      <c r="BF7" s="103" t="s">
        <v>199</v>
      </c>
    </row>
    <row r="8" spans="1:61" ht="15.75" x14ac:dyDescent="0.25">
      <c r="A8" s="116"/>
      <c r="F8" s="116"/>
      <c r="H8" s="115"/>
      <c r="AL8" s="115"/>
      <c r="AN8" s="115"/>
      <c r="AP8" s="129" t="s">
        <v>43</v>
      </c>
      <c r="AQ8" s="130">
        <v>23</v>
      </c>
      <c r="AR8" s="131">
        <v>36</v>
      </c>
      <c r="AS8" s="132">
        <v>59</v>
      </c>
      <c r="AX8" s="115"/>
      <c r="AZ8" s="115"/>
      <c r="BE8" s="106" t="s">
        <v>43</v>
      </c>
      <c r="BF8" s="103">
        <v>23</v>
      </c>
    </row>
    <row r="9" spans="1:61" ht="15.75" x14ac:dyDescent="0.25">
      <c r="A9" s="116"/>
      <c r="F9" s="116"/>
      <c r="H9" s="115"/>
      <c r="AL9" s="115"/>
      <c r="AN9" s="115"/>
      <c r="AP9" s="133" t="s">
        <v>44</v>
      </c>
      <c r="AQ9" s="134">
        <v>5</v>
      </c>
      <c r="AR9" s="135">
        <v>8</v>
      </c>
      <c r="AS9" s="136">
        <v>13</v>
      </c>
      <c r="AX9" s="115"/>
      <c r="AZ9" s="115"/>
      <c r="BE9" s="110" t="s">
        <v>31</v>
      </c>
      <c r="BF9" s="120">
        <v>4</v>
      </c>
    </row>
    <row r="10" spans="1:61" ht="15.75" x14ac:dyDescent="0.25">
      <c r="A10" s="116"/>
      <c r="F10" s="116"/>
      <c r="H10" s="115"/>
      <c r="AL10" s="115"/>
      <c r="AN10" s="115"/>
      <c r="AP10" s="133" t="s">
        <v>45</v>
      </c>
      <c r="AQ10" s="134">
        <v>5</v>
      </c>
      <c r="AR10" s="135">
        <v>6</v>
      </c>
      <c r="AS10" s="136">
        <v>11</v>
      </c>
      <c r="AX10" s="115"/>
      <c r="AZ10" s="115"/>
      <c r="BE10" s="110" t="s">
        <v>32</v>
      </c>
      <c r="BF10" s="120">
        <v>2</v>
      </c>
    </row>
    <row r="11" spans="1:61" ht="15.75" x14ac:dyDescent="0.25">
      <c r="A11" s="116"/>
      <c r="F11" s="116"/>
      <c r="H11" s="115"/>
      <c r="AL11" s="115"/>
      <c r="AN11" s="115"/>
      <c r="AP11" s="133" t="s">
        <v>47</v>
      </c>
      <c r="AQ11" s="134">
        <v>7</v>
      </c>
      <c r="AR11" s="135">
        <v>16</v>
      </c>
      <c r="AS11" s="136">
        <v>23</v>
      </c>
      <c r="AX11" s="115"/>
      <c r="AZ11" s="115"/>
      <c r="BE11" s="110" t="s">
        <v>33</v>
      </c>
      <c r="BF11" s="120">
        <v>6</v>
      </c>
    </row>
    <row r="12" spans="1:61" ht="15.75" x14ac:dyDescent="0.25">
      <c r="A12" s="116"/>
      <c r="F12" s="116"/>
      <c r="H12" s="115"/>
      <c r="AL12" s="115"/>
      <c r="AN12" s="115"/>
      <c r="AP12" s="133" t="s">
        <v>48</v>
      </c>
      <c r="AQ12" s="134">
        <v>6</v>
      </c>
      <c r="AR12" s="135">
        <v>6</v>
      </c>
      <c r="AS12" s="136">
        <v>12</v>
      </c>
      <c r="AX12" s="115"/>
      <c r="AZ12" s="115"/>
      <c r="BE12" s="110" t="s">
        <v>34</v>
      </c>
      <c r="BF12" s="120">
        <v>11</v>
      </c>
    </row>
    <row r="13" spans="1:61" ht="15.75" x14ac:dyDescent="0.25">
      <c r="A13" s="116"/>
      <c r="F13" s="116"/>
      <c r="H13" s="115"/>
      <c r="AL13" s="115"/>
      <c r="AN13" s="115"/>
      <c r="AP13" s="137" t="s">
        <v>49</v>
      </c>
      <c r="AQ13" s="138">
        <v>15</v>
      </c>
      <c r="AR13" s="139">
        <v>12</v>
      </c>
      <c r="AS13" s="140">
        <v>27</v>
      </c>
      <c r="AX13" s="115"/>
      <c r="AZ13" s="115"/>
      <c r="BE13" s="107" t="s">
        <v>49</v>
      </c>
      <c r="BF13" s="120">
        <v>15</v>
      </c>
    </row>
    <row r="14" spans="1:61" ht="15.75" x14ac:dyDescent="0.25">
      <c r="A14" s="116"/>
      <c r="F14" s="116"/>
      <c r="H14" s="115"/>
      <c r="AL14" s="115"/>
      <c r="AN14" s="115"/>
      <c r="AP14" s="133" t="s">
        <v>50</v>
      </c>
      <c r="AQ14" s="134">
        <v>3</v>
      </c>
      <c r="AR14" s="135">
        <v>5</v>
      </c>
      <c r="AS14" s="136">
        <v>8</v>
      </c>
      <c r="AX14" s="115"/>
      <c r="AZ14" s="115"/>
      <c r="BE14" s="110" t="s">
        <v>31</v>
      </c>
      <c r="BF14" s="120">
        <v>4</v>
      </c>
    </row>
    <row r="15" spans="1:61" ht="15.75" x14ac:dyDescent="0.25">
      <c r="A15" s="116"/>
      <c r="F15" s="116"/>
      <c r="H15" s="115"/>
      <c r="AL15" s="115"/>
      <c r="AN15" s="115"/>
      <c r="AP15" s="133" t="s">
        <v>51</v>
      </c>
      <c r="AQ15" s="134">
        <v>7</v>
      </c>
      <c r="AR15" s="135">
        <v>5</v>
      </c>
      <c r="AS15" s="136">
        <v>12</v>
      </c>
      <c r="AX15" s="115"/>
      <c r="AZ15" s="115"/>
      <c r="BE15" s="110" t="s">
        <v>32</v>
      </c>
      <c r="BF15" s="120">
        <v>4</v>
      </c>
    </row>
    <row r="16" spans="1:61" ht="15.75" x14ac:dyDescent="0.25">
      <c r="A16" s="116"/>
      <c r="F16" s="116"/>
      <c r="H16" s="115"/>
      <c r="AL16" s="115"/>
      <c r="AN16" s="115"/>
      <c r="AP16" s="133" t="s">
        <v>52</v>
      </c>
      <c r="AQ16" s="134">
        <v>5</v>
      </c>
      <c r="AR16" s="135">
        <v>2</v>
      </c>
      <c r="AS16" s="136">
        <v>7</v>
      </c>
      <c r="AX16" s="115"/>
      <c r="AZ16" s="115"/>
      <c r="BE16" s="110" t="s">
        <v>33</v>
      </c>
      <c r="BF16" s="120">
        <v>3</v>
      </c>
    </row>
    <row r="17" spans="1:58" ht="15.75" x14ac:dyDescent="0.25">
      <c r="A17" s="116"/>
      <c r="F17" s="116"/>
      <c r="H17" s="115"/>
      <c r="AL17" s="115"/>
      <c r="AN17" s="115"/>
      <c r="AP17" s="137" t="s">
        <v>58</v>
      </c>
      <c r="AQ17" s="138">
        <v>5</v>
      </c>
      <c r="AR17" s="139">
        <v>9</v>
      </c>
      <c r="AS17" s="140">
        <v>14</v>
      </c>
      <c r="AX17" s="115"/>
      <c r="AZ17" s="115"/>
      <c r="BE17" s="110" t="s">
        <v>34</v>
      </c>
      <c r="BF17" s="120">
        <v>4</v>
      </c>
    </row>
    <row r="18" spans="1:58" ht="15.75" x14ac:dyDescent="0.25">
      <c r="A18" s="116"/>
      <c r="F18" s="116"/>
      <c r="H18" s="115"/>
      <c r="AL18" s="115"/>
      <c r="AN18" s="115"/>
      <c r="AP18" s="133" t="s">
        <v>59</v>
      </c>
      <c r="AQ18" s="134">
        <v>2</v>
      </c>
      <c r="AR18" s="135">
        <v>3</v>
      </c>
      <c r="AS18" s="136">
        <v>5</v>
      </c>
      <c r="AX18" s="115"/>
      <c r="AZ18" s="115"/>
      <c r="BE18" s="107" t="s">
        <v>58</v>
      </c>
      <c r="BF18" s="120">
        <v>5</v>
      </c>
    </row>
    <row r="19" spans="1:58" ht="15.75" x14ac:dyDescent="0.25">
      <c r="A19" s="116"/>
      <c r="F19" s="116"/>
      <c r="H19" s="115"/>
      <c r="AL19" s="115"/>
      <c r="AN19" s="115"/>
      <c r="AP19" s="133" t="s">
        <v>60</v>
      </c>
      <c r="AQ19" s="134">
        <v>3</v>
      </c>
      <c r="AR19" s="135">
        <v>6</v>
      </c>
      <c r="AS19" s="136">
        <v>9</v>
      </c>
      <c r="AX19" s="115"/>
      <c r="AZ19" s="115"/>
      <c r="BE19" s="110" t="s">
        <v>32</v>
      </c>
      <c r="BF19" s="120">
        <v>1</v>
      </c>
    </row>
    <row r="20" spans="1:58" ht="15.75" x14ac:dyDescent="0.25">
      <c r="A20" s="116"/>
      <c r="B20" s="201"/>
      <c r="C20" s="201"/>
      <c r="D20" s="201"/>
      <c r="E20" s="201"/>
      <c r="F20" s="116"/>
      <c r="H20" s="115"/>
      <c r="AL20" s="115"/>
      <c r="AN20" s="115"/>
      <c r="AP20" s="141" t="s">
        <v>35</v>
      </c>
      <c r="AQ20" s="142">
        <v>43</v>
      </c>
      <c r="AR20" s="143">
        <v>57</v>
      </c>
      <c r="AS20" s="144">
        <v>100</v>
      </c>
      <c r="AX20" s="115"/>
      <c r="AZ20" s="115"/>
      <c r="BE20" s="110" t="s">
        <v>34</v>
      </c>
      <c r="BF20" s="120">
        <v>4</v>
      </c>
    </row>
    <row r="21" spans="1:58" ht="30.75" customHeight="1" x14ac:dyDescent="0.25">
      <c r="A21" s="116"/>
      <c r="B21" s="201"/>
      <c r="C21" s="201"/>
      <c r="D21" s="201"/>
      <c r="E21" s="201"/>
      <c r="F21" s="116"/>
      <c r="H21" s="115"/>
      <c r="AL21" s="115"/>
      <c r="AN21" s="115"/>
      <c r="AX21" s="115"/>
      <c r="AZ21" s="115"/>
      <c r="BE21" s="108" t="s">
        <v>35</v>
      </c>
      <c r="BF21" s="104">
        <v>43</v>
      </c>
    </row>
    <row r="22" spans="1:58" ht="7.5" customHeight="1" x14ac:dyDescent="0.25">
      <c r="A22" s="116"/>
      <c r="B22" s="102"/>
      <c r="C22" s="102"/>
      <c r="D22" s="102"/>
      <c r="E22" s="102"/>
      <c r="F22" s="116"/>
      <c r="H22" s="115"/>
      <c r="AL22" s="115"/>
      <c r="AN22" s="115"/>
      <c r="AX22" s="115"/>
      <c r="AZ22" s="115"/>
      <c r="BE22" s="119"/>
    </row>
    <row r="23" spans="1:58" ht="5.25" customHeight="1" x14ac:dyDescent="0.25">
      <c r="A23" s="116"/>
      <c r="B23" s="116"/>
      <c r="C23" s="116"/>
      <c r="D23" s="116"/>
      <c r="E23" s="116"/>
      <c r="F23" s="116"/>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N23" s="115"/>
      <c r="AO23" s="115"/>
      <c r="AP23" s="115"/>
      <c r="AQ23" s="115"/>
      <c r="AR23" s="115"/>
      <c r="AS23" s="115"/>
      <c r="AT23" s="115"/>
      <c r="AU23" s="115"/>
      <c r="AV23" s="115"/>
      <c r="AW23" s="115"/>
      <c r="AX23" s="115"/>
      <c r="AZ23" s="115"/>
    </row>
    <row r="24" spans="1:58" ht="5.25" customHeight="1" x14ac:dyDescent="0.25">
      <c r="AZ24" s="115"/>
    </row>
    <row r="25" spans="1:58" ht="5.25" customHeight="1" x14ac:dyDescent="0.25">
      <c r="A25" s="115"/>
      <c r="B25" s="115"/>
      <c r="C25" s="115"/>
      <c r="D25" s="115"/>
      <c r="E25" s="115"/>
      <c r="F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N25" s="115"/>
      <c r="AO25" s="115"/>
      <c r="AP25" s="115"/>
      <c r="AQ25" s="115"/>
      <c r="AR25" s="115"/>
      <c r="AS25" s="115"/>
      <c r="AT25" s="115"/>
      <c r="AU25" s="115"/>
      <c r="AV25" s="115"/>
      <c r="AW25" s="115"/>
      <c r="AX25" s="115"/>
      <c r="AZ25" s="115"/>
    </row>
    <row r="26" spans="1:58" x14ac:dyDescent="0.25">
      <c r="A26" s="115"/>
      <c r="F26" s="115"/>
      <c r="H26" s="115"/>
      <c r="AL26" s="115"/>
      <c r="AN26" s="115"/>
      <c r="AX26" s="115"/>
      <c r="AZ26" s="115"/>
    </row>
    <row r="27" spans="1:58" ht="23.25" customHeight="1" x14ac:dyDescent="0.25">
      <c r="A27" s="115"/>
      <c r="F27" s="115"/>
      <c r="H27" s="115"/>
      <c r="AL27" s="115"/>
      <c r="AN27" s="115"/>
      <c r="AX27" s="115"/>
      <c r="AZ27" s="115"/>
      <c r="BE27" s="109" t="s">
        <v>211</v>
      </c>
      <c r="BF27" s="104" t="s">
        <v>207</v>
      </c>
    </row>
    <row r="28" spans="1:58" ht="23.25" customHeight="1" x14ac:dyDescent="0.25">
      <c r="A28" s="115"/>
      <c r="F28" s="115"/>
      <c r="H28" s="115"/>
      <c r="AL28" s="115"/>
      <c r="AN28" s="115"/>
      <c r="AX28" s="115"/>
      <c r="AZ28" s="115"/>
    </row>
    <row r="29" spans="1:58" x14ac:dyDescent="0.25">
      <c r="A29" s="115"/>
      <c r="F29" s="115"/>
      <c r="H29" s="115"/>
      <c r="AL29" s="115"/>
      <c r="AN29" s="115"/>
      <c r="AX29" s="115"/>
      <c r="AZ29" s="115"/>
      <c r="BE29" s="105" t="s">
        <v>198</v>
      </c>
      <c r="BF29" s="103" t="s">
        <v>199</v>
      </c>
    </row>
    <row r="30" spans="1:58" x14ac:dyDescent="0.25">
      <c r="A30" s="115"/>
      <c r="F30" s="115"/>
      <c r="H30" s="115"/>
      <c r="AL30" s="115"/>
      <c r="AN30" s="115"/>
      <c r="AX30" s="115"/>
      <c r="AZ30" s="115"/>
      <c r="BE30" s="111" t="s">
        <v>202</v>
      </c>
      <c r="BF30" s="103">
        <v>3</v>
      </c>
    </row>
    <row r="31" spans="1:58" x14ac:dyDescent="0.25">
      <c r="A31" s="115"/>
      <c r="F31" s="115"/>
      <c r="H31" s="115"/>
      <c r="AL31" s="115"/>
      <c r="AN31" s="115"/>
      <c r="AX31" s="115"/>
      <c r="AZ31" s="115"/>
      <c r="BE31" s="112" t="s">
        <v>208</v>
      </c>
      <c r="BF31" s="120">
        <v>5</v>
      </c>
    </row>
    <row r="32" spans="1:58" x14ac:dyDescent="0.25">
      <c r="A32" s="115"/>
      <c r="F32" s="115"/>
      <c r="H32" s="115"/>
      <c r="AL32" s="115"/>
      <c r="AN32" s="115"/>
      <c r="AX32" s="115"/>
      <c r="AZ32" s="115"/>
      <c r="BE32" s="112" t="s">
        <v>203</v>
      </c>
      <c r="BF32" s="120">
        <v>14</v>
      </c>
    </row>
    <row r="33" spans="1:58" x14ac:dyDescent="0.25">
      <c r="A33" s="115"/>
      <c r="F33" s="115"/>
      <c r="H33" s="115"/>
      <c r="AL33" s="115"/>
      <c r="AN33" s="115"/>
      <c r="AX33" s="115"/>
      <c r="AZ33" s="115"/>
      <c r="BE33" s="112" t="s">
        <v>204</v>
      </c>
      <c r="BF33" s="120">
        <v>13</v>
      </c>
    </row>
    <row r="34" spans="1:58" x14ac:dyDescent="0.25">
      <c r="A34" s="115"/>
      <c r="F34" s="115"/>
      <c r="H34" s="115"/>
      <c r="AL34" s="115"/>
      <c r="AN34" s="115"/>
      <c r="AX34" s="115"/>
      <c r="AZ34" s="115"/>
      <c r="BE34" s="112" t="s">
        <v>23</v>
      </c>
      <c r="BF34" s="120">
        <v>7</v>
      </c>
    </row>
    <row r="35" spans="1:58" x14ac:dyDescent="0.25">
      <c r="A35" s="115"/>
      <c r="F35" s="115"/>
      <c r="H35" s="115"/>
      <c r="AL35" s="115"/>
      <c r="AN35" s="115"/>
      <c r="AX35" s="115"/>
      <c r="AZ35" s="115"/>
      <c r="BE35" s="112" t="s">
        <v>209</v>
      </c>
      <c r="BF35" s="120">
        <v>9</v>
      </c>
    </row>
    <row r="36" spans="1:58" x14ac:dyDescent="0.25">
      <c r="A36" s="115"/>
      <c r="F36" s="115"/>
      <c r="H36" s="115"/>
      <c r="AL36" s="115"/>
      <c r="AN36" s="115"/>
      <c r="AX36" s="115"/>
      <c r="AZ36" s="115"/>
      <c r="BE36" s="112" t="s">
        <v>205</v>
      </c>
      <c r="BF36" s="120">
        <v>12</v>
      </c>
    </row>
    <row r="37" spans="1:58" x14ac:dyDescent="0.25">
      <c r="A37" s="115"/>
      <c r="F37" s="115"/>
      <c r="H37" s="115"/>
      <c r="AL37" s="115"/>
      <c r="AN37" s="115"/>
      <c r="AX37" s="115"/>
      <c r="AZ37" s="115"/>
      <c r="BE37" s="112" t="s">
        <v>200</v>
      </c>
      <c r="BF37" s="120">
        <v>7</v>
      </c>
    </row>
    <row r="38" spans="1:58" x14ac:dyDescent="0.25">
      <c r="A38" s="115"/>
      <c r="F38" s="115"/>
      <c r="H38" s="115"/>
      <c r="AL38" s="115"/>
      <c r="AN38" s="115"/>
      <c r="AX38" s="115"/>
      <c r="AZ38" s="115"/>
      <c r="BE38" s="112" t="s">
        <v>201</v>
      </c>
      <c r="BF38" s="120">
        <v>8</v>
      </c>
    </row>
    <row r="39" spans="1:58" x14ac:dyDescent="0.25">
      <c r="A39" s="115"/>
      <c r="F39" s="115"/>
      <c r="H39" s="115"/>
      <c r="AL39" s="115"/>
      <c r="AN39" s="115"/>
      <c r="AX39" s="115"/>
      <c r="AZ39" s="115"/>
      <c r="BE39" s="112" t="s">
        <v>206</v>
      </c>
      <c r="BF39" s="120">
        <v>3</v>
      </c>
    </row>
    <row r="40" spans="1:58" x14ac:dyDescent="0.25">
      <c r="A40" s="115"/>
      <c r="F40" s="115"/>
      <c r="H40" s="115"/>
      <c r="AL40" s="115"/>
      <c r="AN40" s="115"/>
      <c r="AX40" s="115"/>
      <c r="AZ40" s="115"/>
      <c r="BE40" s="112" t="s">
        <v>210</v>
      </c>
      <c r="BF40" s="120">
        <v>6</v>
      </c>
    </row>
    <row r="41" spans="1:58" x14ac:dyDescent="0.25">
      <c r="A41" s="115"/>
      <c r="F41" s="115"/>
      <c r="H41" s="115"/>
      <c r="AL41" s="115"/>
      <c r="AN41" s="115"/>
      <c r="AX41" s="115"/>
      <c r="AZ41" s="115"/>
      <c r="BE41" s="113" t="s">
        <v>35</v>
      </c>
      <c r="BF41" s="104">
        <v>87</v>
      </c>
    </row>
    <row r="42" spans="1:58" x14ac:dyDescent="0.25">
      <c r="A42" s="115"/>
      <c r="F42" s="115"/>
      <c r="H42" s="115"/>
      <c r="AL42" s="115"/>
      <c r="AN42" s="115"/>
      <c r="AX42" s="115"/>
      <c r="AZ42" s="115"/>
    </row>
    <row r="43" spans="1:58" x14ac:dyDescent="0.25">
      <c r="A43" s="115"/>
      <c r="F43" s="115"/>
      <c r="H43" s="115"/>
      <c r="AL43" s="115"/>
      <c r="AN43" s="115"/>
      <c r="AX43" s="115"/>
      <c r="AZ43" s="115"/>
      <c r="BE43"/>
      <c r="BF43"/>
    </row>
    <row r="44" spans="1:58" x14ac:dyDescent="0.25">
      <c r="A44" s="115"/>
      <c r="F44" s="115"/>
      <c r="H44" s="115"/>
      <c r="AL44" s="115"/>
      <c r="AN44" s="115"/>
      <c r="AX44" s="115"/>
      <c r="AZ44" s="115"/>
      <c r="BE44" s="121" t="s">
        <v>198</v>
      </c>
      <c r="BF44" s="103" t="s">
        <v>199</v>
      </c>
    </row>
    <row r="45" spans="1:58" x14ac:dyDescent="0.25">
      <c r="A45" s="115"/>
      <c r="F45" s="115"/>
      <c r="H45" s="115"/>
      <c r="AL45" s="115"/>
      <c r="AN45" s="115"/>
      <c r="AX45" s="115"/>
      <c r="AZ45" s="115"/>
      <c r="BE45" s="106" t="s">
        <v>96</v>
      </c>
      <c r="BF45" s="103">
        <v>15</v>
      </c>
    </row>
    <row r="46" spans="1:58" x14ac:dyDescent="0.25">
      <c r="A46" s="115"/>
      <c r="F46" s="115"/>
      <c r="H46" s="115"/>
      <c r="AL46" s="115"/>
      <c r="AN46" s="115"/>
      <c r="AX46" s="115"/>
      <c r="AZ46" s="115"/>
      <c r="BE46" s="107" t="s">
        <v>91</v>
      </c>
      <c r="BF46" s="120">
        <v>37</v>
      </c>
    </row>
    <row r="47" spans="1:58" ht="5.25" customHeight="1" x14ac:dyDescent="0.25">
      <c r="A47" s="115"/>
      <c r="B47" s="115"/>
      <c r="C47" s="115"/>
      <c r="D47" s="115"/>
      <c r="E47" s="115"/>
      <c r="F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N47" s="115"/>
      <c r="AO47" s="115"/>
      <c r="AP47" s="115"/>
      <c r="AQ47" s="115"/>
      <c r="AR47" s="115"/>
      <c r="AS47" s="115"/>
      <c r="AT47" s="115"/>
      <c r="AU47" s="115"/>
      <c r="AV47" s="115"/>
      <c r="AW47" s="115"/>
      <c r="AX47" s="115"/>
      <c r="AZ47" s="115"/>
      <c r="BE47" s="107" t="s">
        <v>89</v>
      </c>
      <c r="BF47" s="120">
        <v>28</v>
      </c>
    </row>
    <row r="48" spans="1:58" ht="5.25" customHeight="1" x14ac:dyDescent="0.25">
      <c r="AZ48" s="115"/>
      <c r="BE48" s="107" t="s">
        <v>107</v>
      </c>
      <c r="BF48" s="120">
        <v>17</v>
      </c>
    </row>
    <row r="49" spans="1:58" ht="5.25" customHeight="1" x14ac:dyDescent="0.2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E49" s="107" t="s">
        <v>112</v>
      </c>
      <c r="BF49" s="120">
        <v>3</v>
      </c>
    </row>
    <row r="50" spans="1:58" x14ac:dyDescent="0.25">
      <c r="BE50" s="108" t="s">
        <v>35</v>
      </c>
      <c r="BF50" s="104">
        <v>100</v>
      </c>
    </row>
    <row r="51" spans="1:58" x14ac:dyDescent="0.25">
      <c r="BE51" s="104" t="s">
        <v>72</v>
      </c>
      <c r="BF51" s="104" t="s">
        <v>73</v>
      </c>
    </row>
    <row r="53" spans="1:58" x14ac:dyDescent="0.25">
      <c r="BE53" s="121" t="s">
        <v>198</v>
      </c>
      <c r="BF53" s="103" t="s">
        <v>199</v>
      </c>
    </row>
    <row r="54" spans="1:58" x14ac:dyDescent="0.25">
      <c r="BE54" s="106" t="s">
        <v>38</v>
      </c>
      <c r="BF54" s="103">
        <v>4</v>
      </c>
    </row>
    <row r="55" spans="1:58" x14ac:dyDescent="0.25">
      <c r="BE55" s="107" t="s">
        <v>39</v>
      </c>
      <c r="BF55" s="120">
        <v>6</v>
      </c>
    </row>
    <row r="56" spans="1:58" x14ac:dyDescent="0.25">
      <c r="BE56" s="107" t="s">
        <v>40</v>
      </c>
      <c r="BF56" s="120">
        <v>3</v>
      </c>
    </row>
    <row r="57" spans="1:58" x14ac:dyDescent="0.25">
      <c r="BE57" s="107" t="s">
        <v>41</v>
      </c>
      <c r="BF57" s="120">
        <v>6</v>
      </c>
    </row>
    <row r="58" spans="1:58" x14ac:dyDescent="0.25">
      <c r="BE58" s="107" t="s">
        <v>42</v>
      </c>
      <c r="BF58" s="120">
        <v>4</v>
      </c>
    </row>
    <row r="59" spans="1:58" x14ac:dyDescent="0.25">
      <c r="BE59" s="107" t="s">
        <v>54</v>
      </c>
      <c r="BF59" s="120">
        <v>10</v>
      </c>
    </row>
    <row r="60" spans="1:58" x14ac:dyDescent="0.25">
      <c r="BE60" s="107" t="s">
        <v>56</v>
      </c>
      <c r="BF60" s="120">
        <v>2</v>
      </c>
    </row>
    <row r="61" spans="1:58" x14ac:dyDescent="0.25">
      <c r="BE61" s="107" t="s">
        <v>57</v>
      </c>
      <c r="BF61" s="120">
        <v>3</v>
      </c>
    </row>
    <row r="62" spans="1:58" x14ac:dyDescent="0.25">
      <c r="BE62" s="107" t="s">
        <v>65</v>
      </c>
      <c r="BF62" s="120">
        <v>5</v>
      </c>
    </row>
    <row r="63" spans="1:58" x14ac:dyDescent="0.25">
      <c r="BE63" s="108" t="s">
        <v>35</v>
      </c>
      <c r="BF63" s="104">
        <v>43</v>
      </c>
    </row>
  </sheetData>
  <mergeCells count="5">
    <mergeCell ref="B20:E21"/>
    <mergeCell ref="BE3:BF4"/>
    <mergeCell ref="B1:AL1"/>
    <mergeCell ref="B3:E4"/>
    <mergeCell ref="AP4:AS5"/>
  </mergeCells>
  <pageMargins left="0.7" right="0.7" top="0.75" bottom="0.75" header="0.3" footer="0.3"/>
  <pageSetup orientation="portrait" r:id="rId6"/>
  <drawing r:id="rId7"/>
  <extLst>
    <ext xmlns:x14="http://schemas.microsoft.com/office/spreadsheetml/2009/9/main" uri="{A8765BA9-456A-4dab-B4F3-ACF838C121DE}">
      <x14:slicerList>
        <x14:slicer r:id="rId8"/>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
  <sheetViews>
    <sheetView workbookViewId="0">
      <selection activeCell="H6" sqref="H6"/>
    </sheetView>
  </sheetViews>
  <sheetFormatPr defaultRowHeight="15" x14ac:dyDescent="0.25"/>
  <cols>
    <col min="1" max="1" width="16.5703125" customWidth="1"/>
    <col min="2" max="2" width="18" customWidth="1"/>
    <col min="3" max="3" width="30.5703125" customWidth="1"/>
    <col min="4" max="4" width="20.7109375" customWidth="1"/>
    <col min="5" max="5" width="18.7109375" customWidth="1"/>
    <col min="6" max="6" width="13.28515625" customWidth="1"/>
    <col min="7" max="7" width="14.85546875" customWidth="1"/>
    <col min="8" max="8" width="14" customWidth="1"/>
    <col min="9" max="9" width="12" customWidth="1"/>
    <col min="10" max="10" width="22" customWidth="1"/>
    <col min="11" max="11" width="14.28515625" customWidth="1"/>
    <col min="12" max="12" width="14.85546875" customWidth="1"/>
    <col min="13" max="13" width="30.28515625" customWidth="1"/>
    <col min="14" max="14" width="27.5703125" customWidth="1"/>
    <col min="15" max="15" width="17" customWidth="1"/>
    <col min="16" max="16" width="21.28515625" customWidth="1"/>
  </cols>
  <sheetData>
    <row r="1" spans="1:14" ht="48" customHeight="1" x14ac:dyDescent="0.25">
      <c r="A1" s="1" t="s">
        <v>76</v>
      </c>
      <c r="B1" s="1" t="s">
        <v>77</v>
      </c>
      <c r="C1" s="1" t="s">
        <v>78</v>
      </c>
      <c r="D1" s="1" t="s">
        <v>69</v>
      </c>
      <c r="E1" s="1" t="s">
        <v>74</v>
      </c>
      <c r="F1" s="1" t="s">
        <v>79</v>
      </c>
      <c r="G1" s="1" t="s">
        <v>80</v>
      </c>
      <c r="H1" s="1" t="s">
        <v>81</v>
      </c>
      <c r="I1" s="1" t="s">
        <v>72</v>
      </c>
      <c r="J1" s="6" t="s">
        <v>82</v>
      </c>
      <c r="K1" s="6" t="s">
        <v>83</v>
      </c>
      <c r="L1" s="6" t="s">
        <v>84</v>
      </c>
      <c r="M1" s="1" t="s">
        <v>85</v>
      </c>
      <c r="N1" s="1" t="s">
        <v>86</v>
      </c>
    </row>
    <row r="2" spans="1:14" x14ac:dyDescent="0.25">
      <c r="A2" t="s">
        <v>87</v>
      </c>
      <c r="B2" t="s">
        <v>43</v>
      </c>
      <c r="C2" t="s">
        <v>40</v>
      </c>
      <c r="D2" s="3" t="s">
        <v>44</v>
      </c>
      <c r="E2" s="4">
        <v>44048</v>
      </c>
      <c r="F2" s="4">
        <v>44048</v>
      </c>
      <c r="I2" t="s">
        <v>88</v>
      </c>
      <c r="K2">
        <v>2</v>
      </c>
      <c r="L2">
        <v>4</v>
      </c>
      <c r="M2" s="3" t="s">
        <v>34</v>
      </c>
      <c r="N2" s="3" t="s">
        <v>89</v>
      </c>
    </row>
    <row r="3" spans="1:14" x14ac:dyDescent="0.25">
      <c r="A3" s="3" t="s">
        <v>90</v>
      </c>
      <c r="B3" t="s">
        <v>43</v>
      </c>
      <c r="C3" t="s">
        <v>40</v>
      </c>
      <c r="D3" s="3" t="s">
        <v>47</v>
      </c>
      <c r="E3" s="4">
        <v>44087</v>
      </c>
      <c r="F3" s="4">
        <v>44087</v>
      </c>
      <c r="I3" t="s">
        <v>88</v>
      </c>
      <c r="K3">
        <v>2</v>
      </c>
      <c r="L3">
        <v>1</v>
      </c>
      <c r="M3" s="3" t="s">
        <v>33</v>
      </c>
      <c r="N3" s="3" t="s">
        <v>91</v>
      </c>
    </row>
    <row r="4" spans="1:14" x14ac:dyDescent="0.25">
      <c r="A4" s="3" t="s">
        <v>92</v>
      </c>
      <c r="B4" t="s">
        <v>43</v>
      </c>
      <c r="C4" t="s">
        <v>41</v>
      </c>
      <c r="D4" s="3" t="s">
        <v>48</v>
      </c>
      <c r="E4" s="4">
        <v>44172</v>
      </c>
      <c r="F4" s="4">
        <v>44191</v>
      </c>
      <c r="I4" t="s">
        <v>88</v>
      </c>
      <c r="K4">
        <v>2</v>
      </c>
      <c r="L4">
        <v>1</v>
      </c>
      <c r="M4" s="3" t="s">
        <v>34</v>
      </c>
      <c r="N4" s="3" t="s">
        <v>89</v>
      </c>
    </row>
    <row r="5" spans="1:14" x14ac:dyDescent="0.25">
      <c r="A5" t="s">
        <v>93</v>
      </c>
      <c r="B5" t="s">
        <v>43</v>
      </c>
      <c r="C5" t="s">
        <v>39</v>
      </c>
      <c r="D5" s="3" t="s">
        <v>48</v>
      </c>
      <c r="E5" s="4">
        <v>44174</v>
      </c>
      <c r="F5" s="4">
        <v>44174</v>
      </c>
      <c r="I5" t="s">
        <v>88</v>
      </c>
      <c r="K5">
        <v>2</v>
      </c>
      <c r="L5">
        <v>4</v>
      </c>
      <c r="M5" s="3" t="s">
        <v>34</v>
      </c>
      <c r="N5" s="3" t="s">
        <v>89</v>
      </c>
    </row>
    <row r="6" spans="1:14" x14ac:dyDescent="0.25">
      <c r="A6" t="s">
        <v>94</v>
      </c>
      <c r="B6" t="s">
        <v>43</v>
      </c>
      <c r="C6" t="s">
        <v>39</v>
      </c>
      <c r="D6" s="3" t="s">
        <v>44</v>
      </c>
      <c r="E6" s="4">
        <v>44217</v>
      </c>
      <c r="F6" s="4">
        <v>44217</v>
      </c>
      <c r="G6" s="4">
        <v>44606</v>
      </c>
      <c r="H6">
        <v>389</v>
      </c>
      <c r="I6" t="s">
        <v>73</v>
      </c>
      <c r="J6" s="3" t="s">
        <v>34</v>
      </c>
      <c r="K6">
        <v>2</v>
      </c>
      <c r="L6">
        <v>1</v>
      </c>
      <c r="N6" s="3" t="s">
        <v>91</v>
      </c>
    </row>
    <row r="7" spans="1:14" x14ac:dyDescent="0.25">
      <c r="A7" t="s">
        <v>95</v>
      </c>
      <c r="B7" t="s">
        <v>43</v>
      </c>
      <c r="C7" t="s">
        <v>39</v>
      </c>
      <c r="D7" s="3" t="s">
        <v>45</v>
      </c>
      <c r="E7" s="4">
        <v>44217</v>
      </c>
      <c r="F7" s="4">
        <v>44217</v>
      </c>
      <c r="G7" s="4">
        <v>44609</v>
      </c>
      <c r="H7">
        <v>392</v>
      </c>
      <c r="I7" t="s">
        <v>73</v>
      </c>
      <c r="J7" s="3" t="s">
        <v>34</v>
      </c>
      <c r="K7">
        <v>1</v>
      </c>
      <c r="L7">
        <v>0</v>
      </c>
      <c r="N7" t="s">
        <v>96</v>
      </c>
    </row>
    <row r="8" spans="1:14" x14ac:dyDescent="0.25">
      <c r="A8" t="s">
        <v>97</v>
      </c>
      <c r="B8" t="s">
        <v>43</v>
      </c>
      <c r="C8" t="s">
        <v>38</v>
      </c>
      <c r="D8" s="3" t="s">
        <v>48</v>
      </c>
      <c r="E8" s="4">
        <v>44280</v>
      </c>
      <c r="F8" s="4">
        <v>44280</v>
      </c>
      <c r="G8" s="4">
        <v>44573</v>
      </c>
      <c r="H8">
        <v>293</v>
      </c>
      <c r="I8" t="s">
        <v>73</v>
      </c>
      <c r="J8" s="3" t="s">
        <v>34</v>
      </c>
      <c r="K8">
        <v>1</v>
      </c>
      <c r="L8">
        <v>0</v>
      </c>
      <c r="N8" s="3" t="s">
        <v>91</v>
      </c>
    </row>
    <row r="9" spans="1:14" x14ac:dyDescent="0.25">
      <c r="A9" t="s">
        <v>98</v>
      </c>
      <c r="B9" t="s">
        <v>43</v>
      </c>
      <c r="C9" t="s">
        <v>37</v>
      </c>
      <c r="D9" s="3" t="s">
        <v>47</v>
      </c>
      <c r="E9" s="4">
        <v>44291</v>
      </c>
      <c r="F9" s="4">
        <v>44291</v>
      </c>
      <c r="I9" t="s">
        <v>88</v>
      </c>
      <c r="K9">
        <v>1</v>
      </c>
      <c r="L9">
        <v>0</v>
      </c>
      <c r="M9" s="3" t="s">
        <v>33</v>
      </c>
      <c r="N9" s="3" t="s">
        <v>91</v>
      </c>
    </row>
    <row r="10" spans="1:14" x14ac:dyDescent="0.25">
      <c r="A10" t="s">
        <v>99</v>
      </c>
      <c r="B10" t="s">
        <v>43</v>
      </c>
      <c r="C10" t="s">
        <v>39</v>
      </c>
      <c r="D10" s="3" t="s">
        <v>48</v>
      </c>
      <c r="E10" s="4">
        <v>44393</v>
      </c>
      <c r="F10" s="4">
        <v>44393</v>
      </c>
      <c r="I10" t="s">
        <v>88</v>
      </c>
      <c r="K10">
        <v>2</v>
      </c>
      <c r="L10">
        <v>2</v>
      </c>
      <c r="M10" s="3" t="s">
        <v>33</v>
      </c>
      <c r="N10" s="3" t="s">
        <v>91</v>
      </c>
    </row>
    <row r="11" spans="1:14" x14ac:dyDescent="0.25">
      <c r="A11" t="s">
        <v>100</v>
      </c>
      <c r="B11" s="3" t="s">
        <v>58</v>
      </c>
      <c r="C11" t="s">
        <v>65</v>
      </c>
      <c r="D11" s="3" t="s">
        <v>60</v>
      </c>
      <c r="E11" s="4">
        <v>44426</v>
      </c>
      <c r="F11" s="4">
        <v>44426</v>
      </c>
      <c r="I11" t="s">
        <v>88</v>
      </c>
      <c r="J11" s="3"/>
      <c r="K11">
        <v>2</v>
      </c>
      <c r="L11">
        <v>3</v>
      </c>
      <c r="M11" s="3" t="s">
        <v>34</v>
      </c>
      <c r="N11" s="3" t="s">
        <v>91</v>
      </c>
    </row>
    <row r="12" spans="1:14" x14ac:dyDescent="0.25">
      <c r="A12" s="3" t="s">
        <v>101</v>
      </c>
      <c r="B12" t="s">
        <v>43</v>
      </c>
      <c r="C12" t="s">
        <v>38</v>
      </c>
      <c r="D12" s="3" t="s">
        <v>45</v>
      </c>
      <c r="E12" s="4">
        <v>44483</v>
      </c>
      <c r="F12" s="4">
        <v>44501</v>
      </c>
      <c r="I12" t="s">
        <v>88</v>
      </c>
      <c r="K12">
        <v>2</v>
      </c>
      <c r="L12">
        <v>1</v>
      </c>
      <c r="M12" s="3" t="s">
        <v>34</v>
      </c>
      <c r="N12" s="3" t="s">
        <v>91</v>
      </c>
    </row>
    <row r="13" spans="1:14" x14ac:dyDescent="0.25">
      <c r="A13" t="s">
        <v>102</v>
      </c>
      <c r="B13" t="s">
        <v>43</v>
      </c>
      <c r="C13" t="s">
        <v>38</v>
      </c>
      <c r="D13" s="3" t="s">
        <v>44</v>
      </c>
      <c r="E13" s="4">
        <v>44491</v>
      </c>
      <c r="F13" s="4">
        <v>44491</v>
      </c>
      <c r="I13" t="s">
        <v>88</v>
      </c>
      <c r="K13">
        <v>1</v>
      </c>
      <c r="L13">
        <v>0</v>
      </c>
      <c r="M13" s="3" t="s">
        <v>34</v>
      </c>
      <c r="N13" t="s">
        <v>96</v>
      </c>
    </row>
    <row r="14" spans="1:14" x14ac:dyDescent="0.25">
      <c r="A14" t="s">
        <v>103</v>
      </c>
      <c r="B14" t="s">
        <v>43</v>
      </c>
      <c r="C14" t="s">
        <v>41</v>
      </c>
      <c r="D14" s="3" t="s">
        <v>47</v>
      </c>
      <c r="E14" s="4">
        <v>44535</v>
      </c>
      <c r="F14" s="4">
        <v>44535</v>
      </c>
      <c r="I14" t="s">
        <v>88</v>
      </c>
      <c r="K14">
        <v>1</v>
      </c>
      <c r="L14">
        <v>1</v>
      </c>
      <c r="M14" s="3" t="s">
        <v>34</v>
      </c>
      <c r="N14" t="s">
        <v>96</v>
      </c>
    </row>
    <row r="15" spans="1:14" x14ac:dyDescent="0.25">
      <c r="A15" t="s">
        <v>104</v>
      </c>
      <c r="B15" t="s">
        <v>43</v>
      </c>
      <c r="C15" t="s">
        <v>42</v>
      </c>
      <c r="D15" s="3" t="s">
        <v>47</v>
      </c>
      <c r="E15" s="4">
        <v>44573</v>
      </c>
      <c r="F15" s="4">
        <v>44573</v>
      </c>
      <c r="I15" t="s">
        <v>88</v>
      </c>
      <c r="K15">
        <v>1</v>
      </c>
      <c r="L15">
        <v>0</v>
      </c>
      <c r="M15" s="3" t="s">
        <v>34</v>
      </c>
      <c r="N15" s="3" t="s">
        <v>89</v>
      </c>
    </row>
    <row r="16" spans="1:14" x14ac:dyDescent="0.25">
      <c r="A16" t="s">
        <v>105</v>
      </c>
      <c r="B16" t="s">
        <v>43</v>
      </c>
      <c r="C16" t="s">
        <v>41</v>
      </c>
      <c r="D16" s="3" t="s">
        <v>47</v>
      </c>
      <c r="E16" s="4">
        <v>44580</v>
      </c>
      <c r="F16" s="4">
        <v>44580</v>
      </c>
      <c r="I16" t="s">
        <v>88</v>
      </c>
      <c r="K16">
        <v>1</v>
      </c>
      <c r="L16">
        <v>2</v>
      </c>
      <c r="M16" s="3" t="s">
        <v>34</v>
      </c>
      <c r="N16" s="3" t="s">
        <v>89</v>
      </c>
    </row>
    <row r="17" spans="1:14" x14ac:dyDescent="0.25">
      <c r="A17" t="s">
        <v>106</v>
      </c>
      <c r="B17" t="s">
        <v>43</v>
      </c>
      <c r="C17" t="s">
        <v>41</v>
      </c>
      <c r="D17" s="3" t="s">
        <v>44</v>
      </c>
      <c r="E17" s="4">
        <v>44592</v>
      </c>
      <c r="F17" s="4">
        <v>44592</v>
      </c>
      <c r="G17" s="4">
        <v>44759</v>
      </c>
      <c r="H17">
        <v>167</v>
      </c>
      <c r="I17" s="3" t="s">
        <v>73</v>
      </c>
      <c r="J17" s="3" t="s">
        <v>34</v>
      </c>
      <c r="K17">
        <v>2</v>
      </c>
      <c r="L17">
        <v>4</v>
      </c>
      <c r="N17" s="3" t="s">
        <v>107</v>
      </c>
    </row>
    <row r="18" spans="1:14" x14ac:dyDescent="0.25">
      <c r="A18" s="3" t="s">
        <v>108</v>
      </c>
      <c r="B18" t="s">
        <v>43</v>
      </c>
      <c r="C18" t="s">
        <v>42</v>
      </c>
      <c r="D18" s="3" t="s">
        <v>48</v>
      </c>
      <c r="E18" s="4">
        <v>44593</v>
      </c>
      <c r="F18" s="4">
        <v>44593</v>
      </c>
      <c r="G18" s="4">
        <v>44897</v>
      </c>
      <c r="H18">
        <v>304</v>
      </c>
      <c r="I18" t="s">
        <v>73</v>
      </c>
      <c r="J18" s="3" t="s">
        <v>34</v>
      </c>
      <c r="K18">
        <v>1</v>
      </c>
      <c r="L18">
        <v>0</v>
      </c>
      <c r="N18" s="3" t="s">
        <v>91</v>
      </c>
    </row>
    <row r="19" spans="1:14" x14ac:dyDescent="0.25">
      <c r="A19" s="3" t="s">
        <v>109</v>
      </c>
      <c r="B19" t="s">
        <v>43</v>
      </c>
      <c r="C19" t="s">
        <v>39</v>
      </c>
      <c r="D19" s="3" t="s">
        <v>47</v>
      </c>
      <c r="E19" s="4">
        <v>44593</v>
      </c>
      <c r="F19" s="4">
        <v>44604</v>
      </c>
      <c r="G19" s="4">
        <v>44900</v>
      </c>
      <c r="H19">
        <v>296</v>
      </c>
      <c r="I19" t="s">
        <v>73</v>
      </c>
      <c r="J19" s="3" t="s">
        <v>34</v>
      </c>
      <c r="K19">
        <v>1</v>
      </c>
      <c r="L19">
        <v>1</v>
      </c>
      <c r="N19" s="3" t="s">
        <v>89</v>
      </c>
    </row>
    <row r="20" spans="1:14" x14ac:dyDescent="0.25">
      <c r="A20" t="s">
        <v>110</v>
      </c>
      <c r="B20" t="s">
        <v>43</v>
      </c>
      <c r="C20" t="s">
        <v>38</v>
      </c>
      <c r="D20" s="3" t="s">
        <v>47</v>
      </c>
      <c r="E20" s="4">
        <v>44611</v>
      </c>
      <c r="F20" s="4">
        <v>44611</v>
      </c>
      <c r="I20" t="s">
        <v>88</v>
      </c>
      <c r="K20">
        <v>1</v>
      </c>
      <c r="L20">
        <v>1</v>
      </c>
      <c r="M20" s="3" t="s">
        <v>34</v>
      </c>
      <c r="N20" s="3" t="s">
        <v>89</v>
      </c>
    </row>
    <row r="21" spans="1:14" x14ac:dyDescent="0.25">
      <c r="A21" t="s">
        <v>111</v>
      </c>
      <c r="B21" t="s">
        <v>43</v>
      </c>
      <c r="C21" t="s">
        <v>42</v>
      </c>
      <c r="D21" s="3" t="s">
        <v>44</v>
      </c>
      <c r="E21" s="4">
        <v>44614</v>
      </c>
      <c r="F21" s="4">
        <v>44614</v>
      </c>
      <c r="I21" t="s">
        <v>88</v>
      </c>
      <c r="K21">
        <v>2</v>
      </c>
      <c r="L21">
        <v>0</v>
      </c>
      <c r="M21" s="3" t="s">
        <v>33</v>
      </c>
      <c r="N21" s="3" t="s">
        <v>112</v>
      </c>
    </row>
    <row r="22" spans="1:14" x14ac:dyDescent="0.25">
      <c r="A22" t="s">
        <v>113</v>
      </c>
      <c r="B22" t="s">
        <v>43</v>
      </c>
      <c r="C22" t="s">
        <v>42</v>
      </c>
      <c r="D22" s="3" t="s">
        <v>45</v>
      </c>
      <c r="E22" s="4">
        <v>44620</v>
      </c>
      <c r="F22" s="4">
        <v>44620</v>
      </c>
      <c r="G22" s="4">
        <v>44774</v>
      </c>
      <c r="H22">
        <v>154</v>
      </c>
      <c r="I22" t="s">
        <v>73</v>
      </c>
      <c r="J22" s="3" t="s">
        <v>34</v>
      </c>
      <c r="K22">
        <v>1</v>
      </c>
      <c r="L22">
        <v>1</v>
      </c>
      <c r="N22" t="s">
        <v>107</v>
      </c>
    </row>
    <row r="23" spans="1:14" x14ac:dyDescent="0.25">
      <c r="A23" t="s">
        <v>114</v>
      </c>
      <c r="B23" t="s">
        <v>43</v>
      </c>
      <c r="C23" t="s">
        <v>37</v>
      </c>
      <c r="D23" s="3" t="s">
        <v>47</v>
      </c>
      <c r="E23" s="4">
        <v>44624</v>
      </c>
      <c r="F23" s="4">
        <v>44624</v>
      </c>
      <c r="I23" t="s">
        <v>88</v>
      </c>
      <c r="K23">
        <v>1</v>
      </c>
      <c r="L23">
        <v>0</v>
      </c>
      <c r="M23" s="3" t="s">
        <v>34</v>
      </c>
      <c r="N23" s="3" t="s">
        <v>91</v>
      </c>
    </row>
    <row r="24" spans="1:14" x14ac:dyDescent="0.25">
      <c r="A24" t="s">
        <v>115</v>
      </c>
      <c r="B24" t="s">
        <v>49</v>
      </c>
      <c r="C24" t="s">
        <v>57</v>
      </c>
      <c r="D24" t="s">
        <v>50</v>
      </c>
      <c r="E24" s="4">
        <v>44626</v>
      </c>
      <c r="F24" s="4">
        <v>44626</v>
      </c>
      <c r="G24" s="4">
        <v>44850</v>
      </c>
      <c r="H24">
        <v>224</v>
      </c>
      <c r="I24" s="3" t="s">
        <v>73</v>
      </c>
      <c r="J24" s="3" t="s">
        <v>34</v>
      </c>
      <c r="K24">
        <v>2</v>
      </c>
      <c r="L24">
        <v>0</v>
      </c>
      <c r="N24" s="3" t="s">
        <v>89</v>
      </c>
    </row>
    <row r="25" spans="1:14" x14ac:dyDescent="0.25">
      <c r="A25" t="s">
        <v>116</v>
      </c>
      <c r="B25" s="3" t="s">
        <v>58</v>
      </c>
      <c r="C25" t="s">
        <v>65</v>
      </c>
      <c r="D25" s="3" t="s">
        <v>60</v>
      </c>
      <c r="E25" s="4">
        <v>44629</v>
      </c>
      <c r="F25" s="4">
        <v>44629</v>
      </c>
      <c r="G25" s="4">
        <v>44842</v>
      </c>
      <c r="H25">
        <v>213</v>
      </c>
      <c r="I25" t="s">
        <v>73</v>
      </c>
      <c r="J25" s="3" t="s">
        <v>34</v>
      </c>
      <c r="K25">
        <v>1</v>
      </c>
      <c r="L25">
        <v>1</v>
      </c>
      <c r="N25" s="3" t="s">
        <v>91</v>
      </c>
    </row>
    <row r="26" spans="1:14" x14ac:dyDescent="0.25">
      <c r="A26" t="s">
        <v>117</v>
      </c>
      <c r="B26" t="s">
        <v>49</v>
      </c>
      <c r="C26" t="s">
        <v>54</v>
      </c>
      <c r="D26" t="s">
        <v>51</v>
      </c>
      <c r="E26" s="4">
        <v>44631</v>
      </c>
      <c r="F26" s="4">
        <v>44776</v>
      </c>
      <c r="G26" s="4">
        <v>44895</v>
      </c>
      <c r="H26">
        <v>119</v>
      </c>
      <c r="I26" t="s">
        <v>73</v>
      </c>
      <c r="J26" s="3" t="s">
        <v>33</v>
      </c>
      <c r="K26">
        <v>1</v>
      </c>
      <c r="L26">
        <v>1</v>
      </c>
      <c r="N26" s="3" t="s">
        <v>91</v>
      </c>
    </row>
    <row r="27" spans="1:14" x14ac:dyDescent="0.25">
      <c r="A27" t="s">
        <v>118</v>
      </c>
      <c r="B27" t="s">
        <v>49</v>
      </c>
      <c r="C27" t="s">
        <v>54</v>
      </c>
      <c r="D27" t="s">
        <v>51</v>
      </c>
      <c r="E27" s="4">
        <v>44634</v>
      </c>
      <c r="F27" s="4">
        <v>44634</v>
      </c>
      <c r="G27" s="4">
        <v>44657</v>
      </c>
      <c r="H27">
        <v>23</v>
      </c>
      <c r="I27" t="s">
        <v>73</v>
      </c>
      <c r="J27" s="3" t="s">
        <v>34</v>
      </c>
      <c r="K27">
        <v>1</v>
      </c>
      <c r="L27">
        <v>0</v>
      </c>
      <c r="N27" s="3" t="s">
        <v>91</v>
      </c>
    </row>
    <row r="28" spans="1:14" x14ac:dyDescent="0.25">
      <c r="A28" t="s">
        <v>119</v>
      </c>
      <c r="B28" t="s">
        <v>43</v>
      </c>
      <c r="C28" t="s">
        <v>40</v>
      </c>
      <c r="D28" s="3" t="s">
        <v>47</v>
      </c>
      <c r="E28" s="4">
        <v>44634</v>
      </c>
      <c r="F28" s="4">
        <v>44634</v>
      </c>
      <c r="I28" t="s">
        <v>88</v>
      </c>
      <c r="K28">
        <v>1</v>
      </c>
      <c r="L28">
        <v>1</v>
      </c>
      <c r="M28" s="3" t="s">
        <v>34</v>
      </c>
      <c r="N28" s="3" t="s">
        <v>107</v>
      </c>
    </row>
    <row r="29" spans="1:14" x14ac:dyDescent="0.25">
      <c r="A29" t="s">
        <v>120</v>
      </c>
      <c r="B29" s="3" t="s">
        <v>58</v>
      </c>
      <c r="C29" t="s">
        <v>65</v>
      </c>
      <c r="D29" s="3" t="s">
        <v>60</v>
      </c>
      <c r="E29" s="4">
        <v>44635</v>
      </c>
      <c r="F29" s="4">
        <v>44635</v>
      </c>
      <c r="G29" s="4">
        <v>44683</v>
      </c>
      <c r="H29">
        <v>48</v>
      </c>
      <c r="I29" t="s">
        <v>73</v>
      </c>
      <c r="J29" s="3" t="s">
        <v>32</v>
      </c>
      <c r="K29">
        <v>4</v>
      </c>
      <c r="L29">
        <v>2</v>
      </c>
      <c r="N29" s="3" t="s">
        <v>107</v>
      </c>
    </row>
    <row r="30" spans="1:14" x14ac:dyDescent="0.25">
      <c r="A30" t="s">
        <v>121</v>
      </c>
      <c r="B30" t="s">
        <v>43</v>
      </c>
      <c r="C30" t="s">
        <v>40</v>
      </c>
      <c r="D30" s="3" t="s">
        <v>48</v>
      </c>
      <c r="E30" s="4">
        <v>44635</v>
      </c>
      <c r="F30" s="4">
        <v>44635</v>
      </c>
      <c r="G30" s="4">
        <v>44848</v>
      </c>
      <c r="H30">
        <v>213</v>
      </c>
      <c r="I30" t="s">
        <v>73</v>
      </c>
      <c r="J30" s="3" t="s">
        <v>34</v>
      </c>
      <c r="K30">
        <v>1</v>
      </c>
      <c r="L30">
        <v>0</v>
      </c>
      <c r="N30" s="3" t="s">
        <v>91</v>
      </c>
    </row>
    <row r="31" spans="1:14" x14ac:dyDescent="0.25">
      <c r="A31" t="s">
        <v>122</v>
      </c>
      <c r="B31" t="s">
        <v>43</v>
      </c>
      <c r="C31" t="s">
        <v>41</v>
      </c>
      <c r="D31" s="3" t="s">
        <v>47</v>
      </c>
      <c r="E31" s="4">
        <v>44635</v>
      </c>
      <c r="F31" s="4">
        <v>44635</v>
      </c>
      <c r="G31" s="4">
        <v>44872</v>
      </c>
      <c r="H31">
        <v>237</v>
      </c>
      <c r="I31" t="s">
        <v>73</v>
      </c>
      <c r="J31" s="3" t="s">
        <v>33</v>
      </c>
      <c r="K31">
        <v>1</v>
      </c>
      <c r="L31">
        <v>0</v>
      </c>
      <c r="N31" t="s">
        <v>96</v>
      </c>
    </row>
    <row r="32" spans="1:14" x14ac:dyDescent="0.25">
      <c r="A32" t="s">
        <v>123</v>
      </c>
      <c r="B32" t="s">
        <v>49</v>
      </c>
      <c r="C32" t="s">
        <v>54</v>
      </c>
      <c r="D32" t="s">
        <v>52</v>
      </c>
      <c r="E32" s="4">
        <v>44639</v>
      </c>
      <c r="F32" s="4">
        <v>44639</v>
      </c>
      <c r="G32" s="4">
        <v>44900</v>
      </c>
      <c r="H32">
        <v>261</v>
      </c>
      <c r="I32" s="3" t="s">
        <v>73</v>
      </c>
      <c r="J32" s="3" t="s">
        <v>34</v>
      </c>
      <c r="K32">
        <v>1</v>
      </c>
      <c r="L32">
        <v>0</v>
      </c>
      <c r="N32" s="3" t="s">
        <v>89</v>
      </c>
    </row>
    <row r="33" spans="1:14" x14ac:dyDescent="0.25">
      <c r="A33" t="s">
        <v>124</v>
      </c>
      <c r="B33" t="s">
        <v>43</v>
      </c>
      <c r="C33" t="s">
        <v>42</v>
      </c>
      <c r="D33" s="3" t="s">
        <v>47</v>
      </c>
      <c r="E33" s="4">
        <v>44642</v>
      </c>
      <c r="F33" s="4">
        <v>44642</v>
      </c>
      <c r="G33" s="4">
        <v>44728</v>
      </c>
      <c r="H33">
        <v>86</v>
      </c>
      <c r="I33" t="s">
        <v>73</v>
      </c>
      <c r="J33" s="3" t="s">
        <v>32</v>
      </c>
      <c r="K33">
        <v>2</v>
      </c>
      <c r="L33">
        <v>2</v>
      </c>
      <c r="N33" s="3" t="s">
        <v>91</v>
      </c>
    </row>
    <row r="34" spans="1:14" x14ac:dyDescent="0.25">
      <c r="A34" t="s">
        <v>125</v>
      </c>
      <c r="B34" t="s">
        <v>49</v>
      </c>
      <c r="C34" t="s">
        <v>57</v>
      </c>
      <c r="D34" t="s">
        <v>52</v>
      </c>
      <c r="E34" s="4">
        <v>44648</v>
      </c>
      <c r="F34" s="4">
        <v>44648</v>
      </c>
      <c r="I34" t="s">
        <v>88</v>
      </c>
      <c r="K34">
        <v>1</v>
      </c>
      <c r="L34">
        <v>3</v>
      </c>
      <c r="M34" s="3" t="s">
        <v>32</v>
      </c>
      <c r="N34" s="3" t="s">
        <v>107</v>
      </c>
    </row>
    <row r="35" spans="1:14" x14ac:dyDescent="0.25">
      <c r="A35" t="s">
        <v>126</v>
      </c>
      <c r="B35" t="s">
        <v>43</v>
      </c>
      <c r="C35" t="s">
        <v>39</v>
      </c>
      <c r="D35" s="3" t="s">
        <v>44</v>
      </c>
      <c r="E35" s="4">
        <v>44649</v>
      </c>
      <c r="F35" s="4">
        <v>44649</v>
      </c>
      <c r="G35" s="4">
        <v>44858</v>
      </c>
      <c r="H35">
        <v>209</v>
      </c>
      <c r="I35" s="3" t="s">
        <v>73</v>
      </c>
      <c r="J35" s="3" t="s">
        <v>33</v>
      </c>
      <c r="K35">
        <v>1</v>
      </c>
      <c r="L35">
        <v>1</v>
      </c>
      <c r="N35" s="3" t="s">
        <v>89</v>
      </c>
    </row>
    <row r="36" spans="1:14" x14ac:dyDescent="0.25">
      <c r="A36" t="s">
        <v>127</v>
      </c>
      <c r="B36" s="3" t="s">
        <v>58</v>
      </c>
      <c r="C36" t="s">
        <v>65</v>
      </c>
      <c r="D36" s="3" t="s">
        <v>59</v>
      </c>
      <c r="E36" s="4">
        <v>44651</v>
      </c>
      <c r="F36" s="4">
        <v>44651</v>
      </c>
      <c r="G36" s="4">
        <v>44835</v>
      </c>
      <c r="H36">
        <v>184</v>
      </c>
      <c r="I36" t="s">
        <v>73</v>
      </c>
      <c r="J36" s="3" t="s">
        <v>34</v>
      </c>
      <c r="K36">
        <v>1</v>
      </c>
      <c r="L36">
        <v>0</v>
      </c>
      <c r="N36" t="s">
        <v>96</v>
      </c>
    </row>
    <row r="37" spans="1:14" x14ac:dyDescent="0.25">
      <c r="A37" t="s">
        <v>128</v>
      </c>
      <c r="B37" s="3" t="s">
        <v>58</v>
      </c>
      <c r="C37" t="s">
        <v>65</v>
      </c>
      <c r="D37" s="3" t="s">
        <v>60</v>
      </c>
      <c r="E37" s="4">
        <v>44652</v>
      </c>
      <c r="F37" s="4">
        <v>44652</v>
      </c>
      <c r="G37" s="4">
        <v>44784</v>
      </c>
      <c r="H37">
        <v>132</v>
      </c>
      <c r="I37" t="s">
        <v>73</v>
      </c>
      <c r="J37" s="3" t="s">
        <v>34</v>
      </c>
      <c r="K37">
        <v>1</v>
      </c>
      <c r="L37">
        <v>0</v>
      </c>
      <c r="N37" t="s">
        <v>96</v>
      </c>
    </row>
    <row r="38" spans="1:14" x14ac:dyDescent="0.25">
      <c r="A38" t="s">
        <v>129</v>
      </c>
      <c r="B38" t="s">
        <v>43</v>
      </c>
      <c r="C38" t="s">
        <v>39</v>
      </c>
      <c r="D38" s="3" t="s">
        <v>45</v>
      </c>
      <c r="E38" s="4">
        <v>44656</v>
      </c>
      <c r="F38" s="4">
        <v>44656</v>
      </c>
      <c r="G38" s="4">
        <v>44728</v>
      </c>
      <c r="H38">
        <v>72</v>
      </c>
      <c r="I38" t="s">
        <v>73</v>
      </c>
      <c r="J38" s="3" t="s">
        <v>34</v>
      </c>
      <c r="K38">
        <v>1</v>
      </c>
      <c r="L38">
        <v>0</v>
      </c>
      <c r="N38" s="3" t="s">
        <v>91</v>
      </c>
    </row>
    <row r="39" spans="1:14" x14ac:dyDescent="0.25">
      <c r="A39" t="s">
        <v>130</v>
      </c>
      <c r="B39" t="s">
        <v>43</v>
      </c>
      <c r="C39" t="s">
        <v>41</v>
      </c>
      <c r="D39" s="3" t="s">
        <v>44</v>
      </c>
      <c r="E39" s="4">
        <v>44656</v>
      </c>
      <c r="F39" s="4">
        <v>44663</v>
      </c>
      <c r="I39" s="3" t="s">
        <v>88</v>
      </c>
      <c r="K39">
        <v>1</v>
      </c>
      <c r="L39">
        <v>1</v>
      </c>
      <c r="M39" s="3" t="s">
        <v>34</v>
      </c>
      <c r="N39" s="3" t="s">
        <v>89</v>
      </c>
    </row>
    <row r="40" spans="1:14" x14ac:dyDescent="0.25">
      <c r="A40" t="s">
        <v>131</v>
      </c>
      <c r="B40" s="3" t="s">
        <v>58</v>
      </c>
      <c r="C40" t="s">
        <v>65</v>
      </c>
      <c r="D40" s="3" t="s">
        <v>60</v>
      </c>
      <c r="E40" s="4">
        <v>44656</v>
      </c>
      <c r="F40" s="4">
        <v>44656</v>
      </c>
      <c r="I40" t="s">
        <v>88</v>
      </c>
      <c r="J40" s="3"/>
      <c r="K40">
        <v>2</v>
      </c>
      <c r="L40">
        <v>0</v>
      </c>
      <c r="M40" s="3" t="s">
        <v>33</v>
      </c>
      <c r="N40" t="s">
        <v>96</v>
      </c>
    </row>
    <row r="41" spans="1:14" x14ac:dyDescent="0.25">
      <c r="A41" t="s">
        <v>132</v>
      </c>
      <c r="B41" t="s">
        <v>43</v>
      </c>
      <c r="C41" t="s">
        <v>42</v>
      </c>
      <c r="D41" s="3" t="s">
        <v>47</v>
      </c>
      <c r="E41" s="4">
        <v>44657</v>
      </c>
      <c r="F41" s="4">
        <v>44657</v>
      </c>
      <c r="G41" s="4">
        <v>44846</v>
      </c>
      <c r="H41">
        <v>189</v>
      </c>
      <c r="I41" t="s">
        <v>73</v>
      </c>
      <c r="J41" s="3" t="s">
        <v>34</v>
      </c>
      <c r="K41">
        <v>2</v>
      </c>
      <c r="L41">
        <v>0</v>
      </c>
      <c r="N41" s="3" t="s">
        <v>91</v>
      </c>
    </row>
    <row r="42" spans="1:14" x14ac:dyDescent="0.25">
      <c r="A42" t="s">
        <v>133</v>
      </c>
      <c r="B42" t="s">
        <v>43</v>
      </c>
      <c r="C42" t="s">
        <v>40</v>
      </c>
      <c r="D42" s="3" t="s">
        <v>48</v>
      </c>
      <c r="E42" s="4">
        <v>44660</v>
      </c>
      <c r="F42" s="4">
        <v>44660</v>
      </c>
      <c r="G42" s="4">
        <v>44819</v>
      </c>
      <c r="H42">
        <v>159</v>
      </c>
      <c r="I42" t="s">
        <v>73</v>
      </c>
      <c r="J42" s="3" t="s">
        <v>33</v>
      </c>
      <c r="K42">
        <v>1</v>
      </c>
      <c r="L42">
        <v>0</v>
      </c>
      <c r="N42" s="3" t="s">
        <v>107</v>
      </c>
    </row>
    <row r="43" spans="1:14" x14ac:dyDescent="0.25">
      <c r="A43" t="s">
        <v>134</v>
      </c>
      <c r="B43" t="s">
        <v>49</v>
      </c>
      <c r="C43" t="s">
        <v>54</v>
      </c>
      <c r="D43" t="s">
        <v>52</v>
      </c>
      <c r="E43" s="4">
        <v>44660</v>
      </c>
      <c r="F43" s="4">
        <v>44660</v>
      </c>
      <c r="I43" t="s">
        <v>88</v>
      </c>
      <c r="K43">
        <v>2</v>
      </c>
      <c r="L43">
        <v>1</v>
      </c>
      <c r="M43" s="3" t="s">
        <v>32</v>
      </c>
      <c r="N43" s="3" t="s">
        <v>112</v>
      </c>
    </row>
    <row r="44" spans="1:14" x14ac:dyDescent="0.25">
      <c r="A44" t="s">
        <v>135</v>
      </c>
      <c r="B44" t="s">
        <v>43</v>
      </c>
      <c r="C44" t="s">
        <v>40</v>
      </c>
      <c r="D44" s="3" t="s">
        <v>47</v>
      </c>
      <c r="E44" s="4">
        <v>44661</v>
      </c>
      <c r="F44" s="4">
        <v>44661</v>
      </c>
      <c r="G44" s="4">
        <v>44664</v>
      </c>
      <c r="H44">
        <v>3</v>
      </c>
      <c r="I44" t="s">
        <v>73</v>
      </c>
      <c r="J44" s="3" t="s">
        <v>31</v>
      </c>
      <c r="K44">
        <v>3</v>
      </c>
      <c r="L44">
        <v>2</v>
      </c>
      <c r="N44" s="3" t="s">
        <v>89</v>
      </c>
    </row>
    <row r="45" spans="1:14" x14ac:dyDescent="0.25">
      <c r="A45" t="s">
        <v>136</v>
      </c>
      <c r="B45" t="s">
        <v>43</v>
      </c>
      <c r="C45" t="s">
        <v>38</v>
      </c>
      <c r="D45" s="3" t="s">
        <v>44</v>
      </c>
      <c r="E45" s="4">
        <v>44662</v>
      </c>
      <c r="F45" s="4">
        <v>44663</v>
      </c>
      <c r="I45" t="s">
        <v>88</v>
      </c>
      <c r="K45">
        <v>1</v>
      </c>
      <c r="L45">
        <v>2</v>
      </c>
      <c r="M45" s="3" t="s">
        <v>32</v>
      </c>
      <c r="N45" t="s">
        <v>96</v>
      </c>
    </row>
    <row r="46" spans="1:14" x14ac:dyDescent="0.25">
      <c r="A46" t="s">
        <v>137</v>
      </c>
      <c r="B46" t="s">
        <v>43</v>
      </c>
      <c r="C46" t="s">
        <v>38</v>
      </c>
      <c r="D46" s="3" t="s">
        <v>47</v>
      </c>
      <c r="E46" s="4">
        <v>44662</v>
      </c>
      <c r="F46" s="4">
        <v>44662</v>
      </c>
      <c r="I46" s="3" t="s">
        <v>88</v>
      </c>
      <c r="K46">
        <v>2</v>
      </c>
      <c r="L46">
        <v>2</v>
      </c>
      <c r="M46" s="3" t="s">
        <v>33</v>
      </c>
      <c r="N46" s="3" t="s">
        <v>89</v>
      </c>
    </row>
    <row r="47" spans="1:14" x14ac:dyDescent="0.25">
      <c r="A47" t="s">
        <v>138</v>
      </c>
      <c r="B47" s="3" t="s">
        <v>58</v>
      </c>
      <c r="C47" t="s">
        <v>65</v>
      </c>
      <c r="D47" s="3" t="s">
        <v>60</v>
      </c>
      <c r="E47" s="4">
        <v>44664</v>
      </c>
      <c r="F47" s="4">
        <v>44664</v>
      </c>
      <c r="I47" t="s">
        <v>88</v>
      </c>
      <c r="K47">
        <v>2</v>
      </c>
      <c r="L47">
        <v>0</v>
      </c>
      <c r="M47" s="3" t="s">
        <v>33</v>
      </c>
      <c r="N47" t="s">
        <v>96</v>
      </c>
    </row>
    <row r="48" spans="1:14" x14ac:dyDescent="0.25">
      <c r="A48" t="s">
        <v>139</v>
      </c>
      <c r="B48" t="s">
        <v>43</v>
      </c>
      <c r="C48" t="s">
        <v>40</v>
      </c>
      <c r="D48" s="3" t="s">
        <v>44</v>
      </c>
      <c r="E48" s="4">
        <v>44671</v>
      </c>
      <c r="F48" s="4">
        <v>44671</v>
      </c>
      <c r="I48" t="s">
        <v>88</v>
      </c>
      <c r="K48">
        <v>2</v>
      </c>
      <c r="L48">
        <v>1</v>
      </c>
      <c r="M48" s="3" t="s">
        <v>32</v>
      </c>
      <c r="N48" s="3" t="s">
        <v>91</v>
      </c>
    </row>
    <row r="49" spans="1:14" x14ac:dyDescent="0.25">
      <c r="A49" t="s">
        <v>140</v>
      </c>
      <c r="B49" t="s">
        <v>49</v>
      </c>
      <c r="C49" t="s">
        <v>55</v>
      </c>
      <c r="D49" t="s">
        <v>50</v>
      </c>
      <c r="E49" s="4">
        <v>44679</v>
      </c>
      <c r="F49" s="4">
        <v>44679</v>
      </c>
      <c r="I49" t="s">
        <v>88</v>
      </c>
      <c r="K49">
        <v>2</v>
      </c>
      <c r="L49">
        <v>1</v>
      </c>
      <c r="M49" s="3" t="s">
        <v>34</v>
      </c>
      <c r="N49" s="3" t="s">
        <v>89</v>
      </c>
    </row>
    <row r="50" spans="1:14" x14ac:dyDescent="0.25">
      <c r="A50" t="s">
        <v>141</v>
      </c>
      <c r="B50" t="s">
        <v>49</v>
      </c>
      <c r="C50" t="s">
        <v>54</v>
      </c>
      <c r="D50" t="s">
        <v>51</v>
      </c>
      <c r="E50" s="4">
        <v>44682</v>
      </c>
      <c r="F50" s="4">
        <v>44682</v>
      </c>
      <c r="G50" s="4">
        <v>44713</v>
      </c>
      <c r="H50">
        <v>31</v>
      </c>
      <c r="I50" s="3" t="s">
        <v>73</v>
      </c>
      <c r="J50" s="3" t="s">
        <v>33</v>
      </c>
      <c r="K50">
        <v>3</v>
      </c>
      <c r="L50">
        <v>2</v>
      </c>
      <c r="N50" s="3" t="s">
        <v>91</v>
      </c>
    </row>
    <row r="51" spans="1:14" x14ac:dyDescent="0.25">
      <c r="A51" s="3" t="s">
        <v>142</v>
      </c>
      <c r="B51" t="s">
        <v>43</v>
      </c>
      <c r="C51" t="s">
        <v>39</v>
      </c>
      <c r="D51" s="3" t="s">
        <v>45</v>
      </c>
      <c r="E51" s="4">
        <v>44682</v>
      </c>
      <c r="F51" s="4">
        <v>44682</v>
      </c>
      <c r="I51" s="3" t="s">
        <v>88</v>
      </c>
      <c r="K51">
        <v>2</v>
      </c>
      <c r="L51">
        <v>1</v>
      </c>
      <c r="M51" s="3" t="s">
        <v>34</v>
      </c>
      <c r="N51" s="3" t="s">
        <v>91</v>
      </c>
    </row>
    <row r="52" spans="1:14" x14ac:dyDescent="0.25">
      <c r="A52" t="s">
        <v>143</v>
      </c>
      <c r="B52" t="s">
        <v>43</v>
      </c>
      <c r="C52" t="s">
        <v>40</v>
      </c>
      <c r="D52" s="3" t="s">
        <v>45</v>
      </c>
      <c r="E52" s="4">
        <v>44685</v>
      </c>
      <c r="F52" s="4">
        <v>44685</v>
      </c>
      <c r="I52" t="s">
        <v>88</v>
      </c>
      <c r="K52">
        <v>1</v>
      </c>
      <c r="L52">
        <v>1</v>
      </c>
      <c r="M52" s="3" t="s">
        <v>34</v>
      </c>
      <c r="N52" s="3" t="s">
        <v>107</v>
      </c>
    </row>
    <row r="53" spans="1:14" x14ac:dyDescent="0.25">
      <c r="A53" t="s">
        <v>144</v>
      </c>
      <c r="B53" t="s">
        <v>43</v>
      </c>
      <c r="C53" t="s">
        <v>39</v>
      </c>
      <c r="D53" s="3" t="s">
        <v>47</v>
      </c>
      <c r="E53" s="4">
        <v>44697</v>
      </c>
      <c r="F53" s="4">
        <v>44697</v>
      </c>
      <c r="I53" t="s">
        <v>88</v>
      </c>
      <c r="K53">
        <v>1</v>
      </c>
      <c r="L53">
        <v>2</v>
      </c>
      <c r="M53" s="3" t="s">
        <v>33</v>
      </c>
      <c r="N53" s="3" t="s">
        <v>107</v>
      </c>
    </row>
    <row r="54" spans="1:14" x14ac:dyDescent="0.25">
      <c r="A54" t="s">
        <v>145</v>
      </c>
      <c r="B54" t="s">
        <v>43</v>
      </c>
      <c r="C54" t="s">
        <v>42</v>
      </c>
      <c r="D54" s="3" t="s">
        <v>44</v>
      </c>
      <c r="E54" s="4">
        <v>44697</v>
      </c>
      <c r="F54" s="4">
        <v>44697</v>
      </c>
      <c r="I54" t="s">
        <v>88</v>
      </c>
      <c r="K54">
        <v>2</v>
      </c>
      <c r="L54">
        <v>1</v>
      </c>
      <c r="M54" s="3" t="s">
        <v>33</v>
      </c>
      <c r="N54" s="3" t="s">
        <v>112</v>
      </c>
    </row>
    <row r="55" spans="1:14" x14ac:dyDescent="0.25">
      <c r="A55" t="s">
        <v>146</v>
      </c>
      <c r="B55" s="3" t="s">
        <v>58</v>
      </c>
      <c r="C55" t="s">
        <v>65</v>
      </c>
      <c r="D55" s="3" t="s">
        <v>59</v>
      </c>
      <c r="E55" s="4">
        <v>44698</v>
      </c>
      <c r="F55" s="4">
        <v>44700</v>
      </c>
      <c r="I55" t="s">
        <v>88</v>
      </c>
      <c r="K55">
        <v>1</v>
      </c>
      <c r="L55">
        <v>0</v>
      </c>
      <c r="M55" s="3" t="s">
        <v>32</v>
      </c>
      <c r="N55" t="s">
        <v>107</v>
      </c>
    </row>
    <row r="56" spans="1:14" x14ac:dyDescent="0.25">
      <c r="A56" t="s">
        <v>147</v>
      </c>
      <c r="B56" t="s">
        <v>49</v>
      </c>
      <c r="C56" t="s">
        <v>57</v>
      </c>
      <c r="D56" t="s">
        <v>51</v>
      </c>
      <c r="E56" s="4">
        <v>44698</v>
      </c>
      <c r="F56" s="4">
        <v>44754</v>
      </c>
      <c r="I56" t="s">
        <v>88</v>
      </c>
      <c r="K56">
        <v>1</v>
      </c>
      <c r="L56">
        <v>0</v>
      </c>
      <c r="M56" s="3" t="s">
        <v>34</v>
      </c>
      <c r="N56" t="s">
        <v>107</v>
      </c>
    </row>
    <row r="57" spans="1:14" x14ac:dyDescent="0.25">
      <c r="A57" t="s">
        <v>148</v>
      </c>
      <c r="B57" t="s">
        <v>43</v>
      </c>
      <c r="C57" t="s">
        <v>38</v>
      </c>
      <c r="D57" s="3" t="s">
        <v>47</v>
      </c>
      <c r="E57" s="4">
        <v>44713</v>
      </c>
      <c r="F57" s="4">
        <v>44713</v>
      </c>
      <c r="G57" s="4">
        <v>44728</v>
      </c>
      <c r="H57">
        <v>15</v>
      </c>
      <c r="I57" t="s">
        <v>73</v>
      </c>
      <c r="J57" s="3" t="s">
        <v>31</v>
      </c>
      <c r="K57">
        <v>1</v>
      </c>
      <c r="L57">
        <v>0</v>
      </c>
      <c r="N57" s="3" t="s">
        <v>91</v>
      </c>
    </row>
    <row r="58" spans="1:14" x14ac:dyDescent="0.25">
      <c r="A58" t="s">
        <v>149</v>
      </c>
      <c r="B58" t="s">
        <v>49</v>
      </c>
      <c r="C58" t="s">
        <v>53</v>
      </c>
      <c r="D58" t="s">
        <v>50</v>
      </c>
      <c r="E58" s="4">
        <v>44717</v>
      </c>
      <c r="F58" s="4">
        <v>44717</v>
      </c>
      <c r="I58" t="s">
        <v>88</v>
      </c>
      <c r="K58">
        <v>3</v>
      </c>
      <c r="L58">
        <v>0</v>
      </c>
      <c r="M58" s="3" t="s">
        <v>33</v>
      </c>
      <c r="N58" s="3" t="s">
        <v>89</v>
      </c>
    </row>
    <row r="59" spans="1:14" x14ac:dyDescent="0.25">
      <c r="A59" t="s">
        <v>150</v>
      </c>
      <c r="B59" t="s">
        <v>49</v>
      </c>
      <c r="C59" t="s">
        <v>56</v>
      </c>
      <c r="D59" t="s">
        <v>50</v>
      </c>
      <c r="E59" s="4">
        <v>44718</v>
      </c>
      <c r="F59" s="4">
        <v>44718</v>
      </c>
      <c r="I59" t="s">
        <v>88</v>
      </c>
      <c r="K59">
        <v>2</v>
      </c>
      <c r="L59">
        <v>3</v>
      </c>
      <c r="M59" s="3" t="s">
        <v>32</v>
      </c>
      <c r="N59" s="3" t="s">
        <v>91</v>
      </c>
    </row>
    <row r="60" spans="1:14" x14ac:dyDescent="0.25">
      <c r="A60" t="s">
        <v>151</v>
      </c>
      <c r="B60" t="s">
        <v>43</v>
      </c>
      <c r="C60" t="s">
        <v>41</v>
      </c>
      <c r="D60" s="3" t="s">
        <v>45</v>
      </c>
      <c r="E60" s="4">
        <v>44719</v>
      </c>
      <c r="F60" s="4">
        <v>44719</v>
      </c>
      <c r="G60" s="4">
        <v>44721</v>
      </c>
      <c r="H60">
        <v>2</v>
      </c>
      <c r="I60" t="s">
        <v>73</v>
      </c>
      <c r="J60" s="3" t="s">
        <v>31</v>
      </c>
      <c r="K60">
        <v>2</v>
      </c>
      <c r="L60">
        <v>0</v>
      </c>
      <c r="N60" s="3" t="s">
        <v>91</v>
      </c>
    </row>
    <row r="61" spans="1:14" x14ac:dyDescent="0.25">
      <c r="A61" t="s">
        <v>152</v>
      </c>
      <c r="B61" t="s">
        <v>43</v>
      </c>
      <c r="C61" t="s">
        <v>39</v>
      </c>
      <c r="D61" s="3" t="s">
        <v>44</v>
      </c>
      <c r="E61" s="4">
        <v>44720</v>
      </c>
      <c r="F61" s="4">
        <v>44720</v>
      </c>
      <c r="G61" s="4">
        <v>44727</v>
      </c>
      <c r="H61">
        <v>7</v>
      </c>
      <c r="I61" t="s">
        <v>73</v>
      </c>
      <c r="J61" s="3" t="s">
        <v>31</v>
      </c>
      <c r="K61">
        <v>2</v>
      </c>
      <c r="L61">
        <v>2</v>
      </c>
      <c r="N61" s="3" t="s">
        <v>89</v>
      </c>
    </row>
    <row r="62" spans="1:14" x14ac:dyDescent="0.25">
      <c r="A62" t="s">
        <v>153</v>
      </c>
      <c r="B62" t="s">
        <v>43</v>
      </c>
      <c r="C62" t="s">
        <v>41</v>
      </c>
      <c r="D62" s="3" t="s">
        <v>44</v>
      </c>
      <c r="E62" s="5">
        <v>44730</v>
      </c>
      <c r="F62" s="5">
        <v>44730</v>
      </c>
      <c r="G62" s="4">
        <v>44775</v>
      </c>
      <c r="H62">
        <v>45</v>
      </c>
      <c r="I62" t="s">
        <v>73</v>
      </c>
      <c r="J62" s="3" t="s">
        <v>32</v>
      </c>
      <c r="K62">
        <v>3</v>
      </c>
      <c r="L62">
        <v>0</v>
      </c>
      <c r="N62" s="3" t="s">
        <v>89</v>
      </c>
    </row>
    <row r="63" spans="1:14" x14ac:dyDescent="0.25">
      <c r="A63" t="s">
        <v>154</v>
      </c>
      <c r="B63" t="s">
        <v>49</v>
      </c>
      <c r="C63" t="s">
        <v>54</v>
      </c>
      <c r="D63" t="s">
        <v>51</v>
      </c>
      <c r="E63" s="4">
        <v>44731</v>
      </c>
      <c r="F63" s="4">
        <v>44732</v>
      </c>
      <c r="G63" s="4">
        <v>44739</v>
      </c>
      <c r="H63">
        <v>7</v>
      </c>
      <c r="I63" t="s">
        <v>73</v>
      </c>
      <c r="J63" s="3" t="s">
        <v>31</v>
      </c>
      <c r="K63">
        <v>3</v>
      </c>
      <c r="L63">
        <v>0</v>
      </c>
      <c r="N63" s="3" t="s">
        <v>107</v>
      </c>
    </row>
    <row r="64" spans="1:14" x14ac:dyDescent="0.25">
      <c r="A64" t="s">
        <v>155</v>
      </c>
      <c r="B64" s="3" t="s">
        <v>58</v>
      </c>
      <c r="C64" t="s">
        <v>65</v>
      </c>
      <c r="D64" s="3" t="s">
        <v>59</v>
      </c>
      <c r="E64" s="4">
        <v>44733</v>
      </c>
      <c r="F64" s="4">
        <v>44733</v>
      </c>
      <c r="I64" t="s">
        <v>88</v>
      </c>
      <c r="K64">
        <v>1</v>
      </c>
      <c r="L64">
        <v>0</v>
      </c>
      <c r="M64" s="3" t="s">
        <v>33</v>
      </c>
      <c r="N64" s="3" t="s">
        <v>91</v>
      </c>
    </row>
    <row r="65" spans="1:14" x14ac:dyDescent="0.25">
      <c r="A65" t="s">
        <v>156</v>
      </c>
      <c r="B65" s="3" t="s">
        <v>58</v>
      </c>
      <c r="C65" t="s">
        <v>65</v>
      </c>
      <c r="D65" s="3" t="s">
        <v>60</v>
      </c>
      <c r="E65" s="4">
        <v>44740</v>
      </c>
      <c r="F65" s="4">
        <v>44754</v>
      </c>
      <c r="I65" t="s">
        <v>88</v>
      </c>
      <c r="K65">
        <v>1</v>
      </c>
      <c r="L65">
        <v>0</v>
      </c>
      <c r="M65" s="3" t="s">
        <v>34</v>
      </c>
      <c r="N65" s="3" t="s">
        <v>91</v>
      </c>
    </row>
    <row r="66" spans="1:14" x14ac:dyDescent="0.25">
      <c r="A66" t="s">
        <v>157</v>
      </c>
      <c r="B66" t="s">
        <v>49</v>
      </c>
      <c r="C66" t="s">
        <v>54</v>
      </c>
      <c r="D66" t="s">
        <v>51</v>
      </c>
      <c r="E66" s="4">
        <v>44743</v>
      </c>
      <c r="F66" s="4">
        <v>44743</v>
      </c>
      <c r="G66" s="4">
        <v>44771</v>
      </c>
      <c r="H66">
        <v>28</v>
      </c>
      <c r="I66" s="3" t="s">
        <v>73</v>
      </c>
      <c r="J66" s="3" t="s">
        <v>32</v>
      </c>
      <c r="K66">
        <v>1</v>
      </c>
      <c r="L66">
        <v>0</v>
      </c>
      <c r="N66" s="3" t="s">
        <v>91</v>
      </c>
    </row>
    <row r="67" spans="1:14" x14ac:dyDescent="0.25">
      <c r="A67" t="s">
        <v>158</v>
      </c>
      <c r="B67" t="s">
        <v>43</v>
      </c>
      <c r="C67" t="s">
        <v>41</v>
      </c>
      <c r="D67" s="3" t="s">
        <v>47</v>
      </c>
      <c r="E67" s="4">
        <v>44743</v>
      </c>
      <c r="F67" s="4">
        <v>44744</v>
      </c>
      <c r="G67" s="4">
        <v>44827</v>
      </c>
      <c r="H67">
        <v>83</v>
      </c>
      <c r="I67" t="s">
        <v>73</v>
      </c>
      <c r="J67" s="3" t="s">
        <v>34</v>
      </c>
      <c r="K67">
        <v>2</v>
      </c>
      <c r="L67">
        <v>2</v>
      </c>
      <c r="N67" s="3" t="s">
        <v>89</v>
      </c>
    </row>
    <row r="68" spans="1:14" x14ac:dyDescent="0.25">
      <c r="A68" s="3" t="s">
        <v>159</v>
      </c>
      <c r="B68" t="s">
        <v>43</v>
      </c>
      <c r="C68" t="s">
        <v>39</v>
      </c>
      <c r="D68" s="3" t="s">
        <v>47</v>
      </c>
      <c r="E68" s="4">
        <v>44751</v>
      </c>
      <c r="F68" s="4">
        <v>44751</v>
      </c>
      <c r="I68" s="3" t="s">
        <v>88</v>
      </c>
      <c r="K68">
        <v>2</v>
      </c>
      <c r="L68">
        <v>2</v>
      </c>
      <c r="M68" s="3" t="s">
        <v>34</v>
      </c>
      <c r="N68" s="3" t="s">
        <v>107</v>
      </c>
    </row>
    <row r="69" spans="1:14" x14ac:dyDescent="0.25">
      <c r="A69" t="s">
        <v>160</v>
      </c>
      <c r="B69" s="3" t="s">
        <v>58</v>
      </c>
      <c r="C69" t="s">
        <v>65</v>
      </c>
      <c r="D69" s="3" t="s">
        <v>59</v>
      </c>
      <c r="E69" s="4">
        <v>44754</v>
      </c>
      <c r="F69" s="4">
        <v>44754</v>
      </c>
      <c r="I69" t="s">
        <v>88</v>
      </c>
      <c r="K69">
        <v>1</v>
      </c>
      <c r="L69">
        <v>0</v>
      </c>
      <c r="M69" s="3" t="s">
        <v>33</v>
      </c>
      <c r="N69" s="3" t="s">
        <v>89</v>
      </c>
    </row>
    <row r="70" spans="1:14" x14ac:dyDescent="0.25">
      <c r="A70" t="s">
        <v>161</v>
      </c>
      <c r="B70" s="3" t="s">
        <v>58</v>
      </c>
      <c r="C70" t="s">
        <v>65</v>
      </c>
      <c r="D70" s="3" t="s">
        <v>60</v>
      </c>
      <c r="E70" s="4">
        <v>44754</v>
      </c>
      <c r="F70" s="4">
        <v>44754</v>
      </c>
      <c r="I70" t="s">
        <v>88</v>
      </c>
      <c r="K70">
        <v>2</v>
      </c>
      <c r="L70">
        <v>2</v>
      </c>
      <c r="M70" s="3" t="s">
        <v>33</v>
      </c>
      <c r="N70" s="3" t="s">
        <v>89</v>
      </c>
    </row>
    <row r="71" spans="1:14" x14ac:dyDescent="0.25">
      <c r="A71" t="s">
        <v>162</v>
      </c>
      <c r="B71" s="3" t="s">
        <v>58</v>
      </c>
      <c r="C71" t="s">
        <v>65</v>
      </c>
      <c r="D71" s="3" t="s">
        <v>59</v>
      </c>
      <c r="E71" s="4">
        <v>44756</v>
      </c>
      <c r="F71" s="4">
        <v>44756</v>
      </c>
      <c r="G71" s="4">
        <v>44816</v>
      </c>
      <c r="H71">
        <v>60</v>
      </c>
      <c r="I71" t="s">
        <v>73</v>
      </c>
      <c r="J71" s="3" t="s">
        <v>34</v>
      </c>
      <c r="K71">
        <v>1</v>
      </c>
      <c r="L71">
        <v>0</v>
      </c>
      <c r="N71" s="3" t="s">
        <v>91</v>
      </c>
    </row>
    <row r="72" spans="1:14" x14ac:dyDescent="0.25">
      <c r="A72" t="s">
        <v>163</v>
      </c>
      <c r="B72" s="3" t="s">
        <v>58</v>
      </c>
      <c r="C72" t="s">
        <v>65</v>
      </c>
      <c r="D72" s="3" t="s">
        <v>60</v>
      </c>
      <c r="E72" s="4">
        <v>44756</v>
      </c>
      <c r="F72" s="4">
        <v>44756</v>
      </c>
      <c r="I72" t="s">
        <v>88</v>
      </c>
      <c r="K72">
        <v>1</v>
      </c>
      <c r="L72">
        <v>0</v>
      </c>
      <c r="M72" s="3" t="s">
        <v>34</v>
      </c>
      <c r="N72" t="s">
        <v>96</v>
      </c>
    </row>
    <row r="73" spans="1:14" x14ac:dyDescent="0.25">
      <c r="A73" t="s">
        <v>164</v>
      </c>
      <c r="B73" t="s">
        <v>43</v>
      </c>
      <c r="C73" t="s">
        <v>40</v>
      </c>
      <c r="D73" s="3" t="s">
        <v>48</v>
      </c>
      <c r="E73" s="4">
        <v>44760</v>
      </c>
      <c r="F73" s="4">
        <v>44760</v>
      </c>
      <c r="I73" t="s">
        <v>88</v>
      </c>
      <c r="K73">
        <v>1</v>
      </c>
      <c r="L73">
        <v>2</v>
      </c>
      <c r="M73" s="3" t="s">
        <v>32</v>
      </c>
      <c r="N73" s="3" t="s">
        <v>96</v>
      </c>
    </row>
    <row r="74" spans="1:14" x14ac:dyDescent="0.25">
      <c r="A74" t="s">
        <v>165</v>
      </c>
      <c r="B74" t="s">
        <v>49</v>
      </c>
      <c r="C74" t="s">
        <v>54</v>
      </c>
      <c r="D74" t="s">
        <v>51</v>
      </c>
      <c r="E74" s="4">
        <v>44760</v>
      </c>
      <c r="F74" s="4">
        <v>44760</v>
      </c>
      <c r="I74" t="s">
        <v>88</v>
      </c>
      <c r="K74">
        <v>2</v>
      </c>
      <c r="L74">
        <v>0</v>
      </c>
      <c r="M74" s="3" t="s">
        <v>34</v>
      </c>
      <c r="N74" t="s">
        <v>107</v>
      </c>
    </row>
    <row r="75" spans="1:14" x14ac:dyDescent="0.25">
      <c r="A75" t="s">
        <v>166</v>
      </c>
      <c r="B75" t="s">
        <v>43</v>
      </c>
      <c r="C75" t="s">
        <v>41</v>
      </c>
      <c r="D75" s="3" t="s">
        <v>47</v>
      </c>
      <c r="E75" s="4">
        <v>44761</v>
      </c>
      <c r="F75" s="4">
        <v>44761</v>
      </c>
      <c r="I75" s="3" t="s">
        <v>88</v>
      </c>
      <c r="K75">
        <v>2</v>
      </c>
      <c r="L75">
        <v>1</v>
      </c>
      <c r="M75" s="3" t="s">
        <v>32</v>
      </c>
      <c r="N75" s="3" t="s">
        <v>89</v>
      </c>
    </row>
    <row r="76" spans="1:14" x14ac:dyDescent="0.25">
      <c r="A76" t="s">
        <v>167</v>
      </c>
      <c r="B76" t="s">
        <v>43</v>
      </c>
      <c r="C76" t="s">
        <v>41</v>
      </c>
      <c r="D76" s="3" t="s">
        <v>47</v>
      </c>
      <c r="E76" s="4">
        <v>44761</v>
      </c>
      <c r="F76" s="4">
        <v>44761</v>
      </c>
      <c r="I76" t="s">
        <v>88</v>
      </c>
      <c r="K76">
        <v>3</v>
      </c>
      <c r="L76">
        <v>1</v>
      </c>
      <c r="M76" s="3" t="s">
        <v>34</v>
      </c>
      <c r="N76" s="3" t="s">
        <v>89</v>
      </c>
    </row>
    <row r="77" spans="1:14" x14ac:dyDescent="0.25">
      <c r="A77" t="s">
        <v>168</v>
      </c>
      <c r="B77" t="s">
        <v>43</v>
      </c>
      <c r="C77" t="s">
        <v>38</v>
      </c>
      <c r="D77" s="3" t="s">
        <v>44</v>
      </c>
      <c r="E77" s="4">
        <v>44772</v>
      </c>
      <c r="F77" s="4">
        <v>44772</v>
      </c>
      <c r="I77" t="s">
        <v>88</v>
      </c>
      <c r="K77">
        <v>1</v>
      </c>
      <c r="L77">
        <v>3</v>
      </c>
      <c r="M77" s="3" t="s">
        <v>33</v>
      </c>
      <c r="N77" s="3" t="s">
        <v>91</v>
      </c>
    </row>
    <row r="78" spans="1:14" x14ac:dyDescent="0.25">
      <c r="A78" t="s">
        <v>169</v>
      </c>
      <c r="B78" t="s">
        <v>49</v>
      </c>
      <c r="C78" t="s">
        <v>56</v>
      </c>
      <c r="D78" t="s">
        <v>52</v>
      </c>
      <c r="E78" s="4">
        <v>44776</v>
      </c>
      <c r="F78" s="4">
        <v>44776</v>
      </c>
      <c r="G78" s="4">
        <v>44833</v>
      </c>
      <c r="H78">
        <v>57</v>
      </c>
      <c r="I78" t="s">
        <v>73</v>
      </c>
      <c r="J78" s="3" t="s">
        <v>33</v>
      </c>
      <c r="K78">
        <v>2</v>
      </c>
      <c r="L78">
        <v>1</v>
      </c>
      <c r="N78" s="3" t="s">
        <v>91</v>
      </c>
    </row>
    <row r="79" spans="1:14" x14ac:dyDescent="0.25">
      <c r="A79" t="s">
        <v>170</v>
      </c>
      <c r="B79" t="s">
        <v>49</v>
      </c>
      <c r="C79" t="s">
        <v>54</v>
      </c>
      <c r="D79" t="s">
        <v>50</v>
      </c>
      <c r="E79" s="4">
        <v>44776</v>
      </c>
      <c r="F79" s="4">
        <v>44776</v>
      </c>
      <c r="G79" s="4">
        <v>44839</v>
      </c>
      <c r="H79">
        <v>63</v>
      </c>
      <c r="I79" t="s">
        <v>73</v>
      </c>
      <c r="J79" s="3" t="s">
        <v>34</v>
      </c>
      <c r="K79">
        <v>2</v>
      </c>
      <c r="L79">
        <v>0</v>
      </c>
      <c r="N79" s="3" t="s">
        <v>107</v>
      </c>
    </row>
    <row r="80" spans="1:14" x14ac:dyDescent="0.25">
      <c r="A80" t="s">
        <v>171</v>
      </c>
      <c r="B80" t="s">
        <v>43</v>
      </c>
      <c r="C80" t="s">
        <v>41</v>
      </c>
      <c r="D80" s="3" t="s">
        <v>45</v>
      </c>
      <c r="E80" s="4">
        <v>44784</v>
      </c>
      <c r="F80" s="4">
        <v>44784</v>
      </c>
      <c r="I80" s="3" t="s">
        <v>88</v>
      </c>
      <c r="K80">
        <v>2</v>
      </c>
      <c r="L80">
        <v>0</v>
      </c>
      <c r="M80" s="3" t="s">
        <v>33</v>
      </c>
      <c r="N80" s="3" t="s">
        <v>91</v>
      </c>
    </row>
    <row r="81" spans="1:15" x14ac:dyDescent="0.25">
      <c r="A81" t="s">
        <v>172</v>
      </c>
      <c r="B81" t="s">
        <v>43</v>
      </c>
      <c r="C81" t="s">
        <v>39</v>
      </c>
      <c r="D81" s="3" t="s">
        <v>48</v>
      </c>
      <c r="E81" s="4">
        <v>44786</v>
      </c>
      <c r="F81" s="4">
        <v>44786</v>
      </c>
      <c r="I81" t="s">
        <v>88</v>
      </c>
      <c r="K81">
        <v>1</v>
      </c>
      <c r="L81">
        <v>1</v>
      </c>
      <c r="M81" s="3" t="s">
        <v>31</v>
      </c>
      <c r="N81" s="3" t="s">
        <v>107</v>
      </c>
    </row>
    <row r="82" spans="1:15" x14ac:dyDescent="0.25">
      <c r="A82" s="3" t="s">
        <v>173</v>
      </c>
      <c r="B82" t="s">
        <v>43</v>
      </c>
      <c r="C82" t="s">
        <v>38</v>
      </c>
      <c r="D82" s="3" t="s">
        <v>47</v>
      </c>
      <c r="E82" s="4">
        <v>44792</v>
      </c>
      <c r="F82" s="4">
        <v>44792</v>
      </c>
      <c r="I82" t="s">
        <v>88</v>
      </c>
      <c r="K82">
        <v>2</v>
      </c>
      <c r="L82">
        <v>3</v>
      </c>
      <c r="M82" s="3" t="s">
        <v>31</v>
      </c>
      <c r="N82" s="3" t="s">
        <v>107</v>
      </c>
    </row>
    <row r="83" spans="1:15" x14ac:dyDescent="0.25">
      <c r="A83" t="s">
        <v>174</v>
      </c>
      <c r="B83" t="s">
        <v>49</v>
      </c>
      <c r="C83" t="s">
        <v>54</v>
      </c>
      <c r="D83" t="s">
        <v>51</v>
      </c>
      <c r="E83" s="4">
        <v>44795</v>
      </c>
      <c r="F83" s="4">
        <v>44795</v>
      </c>
      <c r="G83" s="4">
        <v>44797</v>
      </c>
      <c r="H83">
        <v>2</v>
      </c>
      <c r="I83" t="s">
        <v>73</v>
      </c>
      <c r="J83" s="3" t="s">
        <v>31</v>
      </c>
      <c r="K83">
        <v>3</v>
      </c>
      <c r="L83">
        <v>0</v>
      </c>
      <c r="N83" s="3" t="s">
        <v>89</v>
      </c>
    </row>
    <row r="84" spans="1:15" x14ac:dyDescent="0.25">
      <c r="A84" t="s">
        <v>175</v>
      </c>
      <c r="B84" t="s">
        <v>43</v>
      </c>
      <c r="C84" t="s">
        <v>41</v>
      </c>
      <c r="D84" s="3" t="s">
        <v>47</v>
      </c>
      <c r="E84" s="4">
        <v>44798</v>
      </c>
      <c r="F84" s="4">
        <v>44798</v>
      </c>
      <c r="I84" t="s">
        <v>88</v>
      </c>
      <c r="K84">
        <v>2</v>
      </c>
      <c r="L84">
        <v>1</v>
      </c>
      <c r="M84" s="3" t="s">
        <v>33</v>
      </c>
      <c r="N84" s="3" t="s">
        <v>91</v>
      </c>
    </row>
    <row r="85" spans="1:15" x14ac:dyDescent="0.25">
      <c r="A85" t="s">
        <v>176</v>
      </c>
      <c r="B85" t="s">
        <v>49</v>
      </c>
      <c r="C85" t="s">
        <v>57</v>
      </c>
      <c r="D85" t="s">
        <v>51</v>
      </c>
      <c r="E85" s="4">
        <v>44810</v>
      </c>
      <c r="F85" s="4">
        <v>44810</v>
      </c>
      <c r="G85" s="4">
        <v>44813</v>
      </c>
      <c r="H85">
        <v>3</v>
      </c>
      <c r="I85" t="s">
        <v>73</v>
      </c>
      <c r="J85" s="3" t="s">
        <v>32</v>
      </c>
      <c r="K85">
        <v>2</v>
      </c>
      <c r="L85">
        <v>2</v>
      </c>
      <c r="N85" s="3" t="s">
        <v>89</v>
      </c>
    </row>
    <row r="86" spans="1:15" x14ac:dyDescent="0.25">
      <c r="A86" t="s">
        <v>177</v>
      </c>
      <c r="B86" t="s">
        <v>49</v>
      </c>
      <c r="C86" t="s">
        <v>57</v>
      </c>
      <c r="D86" t="s">
        <v>52</v>
      </c>
      <c r="E86" s="4">
        <v>44811</v>
      </c>
      <c r="F86" s="4">
        <v>44811</v>
      </c>
      <c r="G86" s="4">
        <v>44833</v>
      </c>
      <c r="H86">
        <v>22</v>
      </c>
      <c r="I86" t="s">
        <v>73</v>
      </c>
      <c r="J86" s="3" t="s">
        <v>31</v>
      </c>
      <c r="K86">
        <v>2</v>
      </c>
      <c r="L86">
        <v>0</v>
      </c>
      <c r="N86" s="3" t="s">
        <v>89</v>
      </c>
    </row>
    <row r="87" spans="1:15" x14ac:dyDescent="0.25">
      <c r="A87" t="s">
        <v>178</v>
      </c>
      <c r="B87" t="s">
        <v>49</v>
      </c>
      <c r="C87" t="s">
        <v>53</v>
      </c>
      <c r="D87" t="s">
        <v>51</v>
      </c>
      <c r="E87" s="4">
        <v>44811</v>
      </c>
      <c r="F87" s="4">
        <v>44811</v>
      </c>
      <c r="I87" t="s">
        <v>88</v>
      </c>
      <c r="K87">
        <v>2</v>
      </c>
      <c r="L87">
        <v>2</v>
      </c>
      <c r="M87" s="3" t="s">
        <v>31</v>
      </c>
      <c r="N87" s="3" t="s">
        <v>91</v>
      </c>
    </row>
    <row r="88" spans="1:15" x14ac:dyDescent="0.25">
      <c r="A88" t="s">
        <v>179</v>
      </c>
      <c r="B88" t="s">
        <v>49</v>
      </c>
      <c r="C88" t="s">
        <v>54</v>
      </c>
      <c r="D88" t="s">
        <v>52</v>
      </c>
      <c r="E88" s="4">
        <v>44812</v>
      </c>
      <c r="F88" s="4">
        <v>44812</v>
      </c>
      <c r="G88" s="4">
        <v>44865</v>
      </c>
      <c r="H88">
        <v>53</v>
      </c>
      <c r="I88" s="3" t="s">
        <v>73</v>
      </c>
      <c r="J88" s="3" t="s">
        <v>32</v>
      </c>
      <c r="K88">
        <v>3</v>
      </c>
      <c r="L88">
        <v>1</v>
      </c>
      <c r="N88" s="3" t="s">
        <v>91</v>
      </c>
    </row>
    <row r="89" spans="1:15" x14ac:dyDescent="0.25">
      <c r="A89" t="s">
        <v>180</v>
      </c>
      <c r="B89" t="s">
        <v>43</v>
      </c>
      <c r="C89" t="s">
        <v>41</v>
      </c>
      <c r="D89" s="3" t="s">
        <v>48</v>
      </c>
      <c r="E89" s="4">
        <v>44814</v>
      </c>
      <c r="F89" s="4">
        <v>44814</v>
      </c>
      <c r="G89" s="4">
        <v>44911</v>
      </c>
      <c r="H89">
        <v>97</v>
      </c>
      <c r="I89" t="s">
        <v>73</v>
      </c>
      <c r="J89" s="3" t="s">
        <v>33</v>
      </c>
      <c r="K89">
        <v>1</v>
      </c>
      <c r="L89">
        <v>2</v>
      </c>
      <c r="N89" s="3" t="s">
        <v>89</v>
      </c>
    </row>
    <row r="90" spans="1:15" x14ac:dyDescent="0.25">
      <c r="A90" t="s">
        <v>181</v>
      </c>
      <c r="B90" t="s">
        <v>49</v>
      </c>
      <c r="C90" t="s">
        <v>55</v>
      </c>
      <c r="D90" t="s">
        <v>50</v>
      </c>
      <c r="E90" s="4">
        <v>44823</v>
      </c>
      <c r="F90" s="4">
        <v>44823</v>
      </c>
      <c r="I90" t="s">
        <v>88</v>
      </c>
      <c r="K90">
        <v>2</v>
      </c>
      <c r="L90">
        <v>0</v>
      </c>
      <c r="M90" s="3" t="s">
        <v>33</v>
      </c>
      <c r="N90" s="3" t="s">
        <v>91</v>
      </c>
    </row>
    <row r="91" spans="1:15" x14ac:dyDescent="0.25">
      <c r="A91" t="s">
        <v>182</v>
      </c>
      <c r="B91" t="s">
        <v>43</v>
      </c>
      <c r="C91" t="s">
        <v>38</v>
      </c>
      <c r="D91" s="3" t="s">
        <v>45</v>
      </c>
      <c r="E91" s="4">
        <v>44829</v>
      </c>
      <c r="F91" s="4">
        <v>44833</v>
      </c>
      <c r="I91" s="3" t="s">
        <v>88</v>
      </c>
      <c r="K91">
        <v>1</v>
      </c>
      <c r="L91">
        <v>2</v>
      </c>
      <c r="M91" s="3" t="s">
        <v>31</v>
      </c>
      <c r="N91" s="3" t="s">
        <v>89</v>
      </c>
      <c r="O91" s="2"/>
    </row>
    <row r="92" spans="1:15" x14ac:dyDescent="0.25">
      <c r="A92" t="s">
        <v>183</v>
      </c>
      <c r="B92" t="s">
        <v>49</v>
      </c>
      <c r="C92" t="s">
        <v>56</v>
      </c>
      <c r="D92" t="s">
        <v>50</v>
      </c>
      <c r="E92" s="4">
        <v>44834</v>
      </c>
      <c r="F92" s="4">
        <v>44834</v>
      </c>
      <c r="G92" s="4">
        <v>44839</v>
      </c>
      <c r="H92">
        <v>5</v>
      </c>
      <c r="I92" s="3" t="s">
        <v>73</v>
      </c>
      <c r="J92" s="3" t="s">
        <v>31</v>
      </c>
      <c r="K92">
        <v>1</v>
      </c>
      <c r="L92">
        <v>1</v>
      </c>
      <c r="N92" s="3" t="s">
        <v>89</v>
      </c>
    </row>
    <row r="93" spans="1:15" x14ac:dyDescent="0.25">
      <c r="A93" t="s">
        <v>184</v>
      </c>
      <c r="B93" t="s">
        <v>43</v>
      </c>
      <c r="C93" t="s">
        <v>38</v>
      </c>
      <c r="D93" s="3" t="s">
        <v>45</v>
      </c>
      <c r="E93" s="4">
        <v>44844</v>
      </c>
      <c r="F93" s="4">
        <v>44844</v>
      </c>
      <c r="I93" s="3" t="s">
        <v>88</v>
      </c>
      <c r="K93">
        <v>2</v>
      </c>
      <c r="L93">
        <v>4</v>
      </c>
      <c r="M93" s="3" t="s">
        <v>32</v>
      </c>
      <c r="N93" s="3" t="s">
        <v>91</v>
      </c>
    </row>
    <row r="94" spans="1:15" x14ac:dyDescent="0.25">
      <c r="A94" t="s">
        <v>185</v>
      </c>
      <c r="B94" t="s">
        <v>43</v>
      </c>
      <c r="C94" t="s">
        <v>38</v>
      </c>
      <c r="D94" s="3" t="s">
        <v>48</v>
      </c>
      <c r="E94" s="4">
        <v>44855</v>
      </c>
      <c r="F94" s="4">
        <v>44855</v>
      </c>
      <c r="G94" s="4">
        <v>44900</v>
      </c>
      <c r="H94">
        <v>45</v>
      </c>
      <c r="I94" t="s">
        <v>73</v>
      </c>
      <c r="J94" s="3" t="s">
        <v>33</v>
      </c>
      <c r="K94">
        <v>2</v>
      </c>
      <c r="L94">
        <v>0</v>
      </c>
      <c r="N94" s="3" t="s">
        <v>91</v>
      </c>
    </row>
    <row r="95" spans="1:15" x14ac:dyDescent="0.25">
      <c r="A95" t="s">
        <v>186</v>
      </c>
      <c r="B95" t="s">
        <v>43</v>
      </c>
      <c r="C95" t="s">
        <v>40</v>
      </c>
      <c r="D95" s="3" t="s">
        <v>48</v>
      </c>
      <c r="E95" s="4">
        <v>44856</v>
      </c>
      <c r="F95" s="4">
        <v>44856</v>
      </c>
      <c r="I95" t="s">
        <v>88</v>
      </c>
      <c r="K95">
        <v>1</v>
      </c>
      <c r="L95">
        <v>1</v>
      </c>
      <c r="M95" s="3" t="s">
        <v>32</v>
      </c>
      <c r="N95" t="s">
        <v>96</v>
      </c>
    </row>
    <row r="96" spans="1:15" x14ac:dyDescent="0.25">
      <c r="A96" t="s">
        <v>187</v>
      </c>
      <c r="B96" t="s">
        <v>43</v>
      </c>
      <c r="C96" t="s">
        <v>38</v>
      </c>
      <c r="D96" s="3" t="s">
        <v>45</v>
      </c>
      <c r="E96" s="4">
        <v>44866</v>
      </c>
      <c r="F96" s="4">
        <v>44869</v>
      </c>
      <c r="G96" s="4">
        <v>44896</v>
      </c>
      <c r="H96">
        <v>27</v>
      </c>
      <c r="I96" s="3" t="s">
        <v>73</v>
      </c>
      <c r="J96" s="3" t="s">
        <v>33</v>
      </c>
      <c r="K96">
        <v>1</v>
      </c>
      <c r="L96">
        <v>2</v>
      </c>
      <c r="N96" s="3" t="s">
        <v>91</v>
      </c>
    </row>
    <row r="97" spans="1:14" x14ac:dyDescent="0.25">
      <c r="A97" t="s">
        <v>188</v>
      </c>
      <c r="B97" t="s">
        <v>49</v>
      </c>
      <c r="C97" t="s">
        <v>53</v>
      </c>
      <c r="D97" t="s">
        <v>51</v>
      </c>
      <c r="E97" s="4">
        <v>44868</v>
      </c>
      <c r="F97" s="4">
        <v>44868</v>
      </c>
      <c r="I97" t="s">
        <v>88</v>
      </c>
      <c r="K97">
        <v>1</v>
      </c>
      <c r="L97">
        <v>0</v>
      </c>
      <c r="M97" s="3" t="s">
        <v>31</v>
      </c>
      <c r="N97" s="3" t="s">
        <v>96</v>
      </c>
    </row>
    <row r="98" spans="1:14" x14ac:dyDescent="0.25">
      <c r="A98" t="s">
        <v>189</v>
      </c>
      <c r="B98" t="s">
        <v>49</v>
      </c>
      <c r="C98" t="s">
        <v>54</v>
      </c>
      <c r="D98" t="s">
        <v>52</v>
      </c>
      <c r="E98" s="4">
        <v>44873</v>
      </c>
      <c r="F98" s="4">
        <v>44873</v>
      </c>
      <c r="G98" s="4">
        <v>44895</v>
      </c>
      <c r="H98">
        <v>22</v>
      </c>
      <c r="I98" t="s">
        <v>73</v>
      </c>
      <c r="J98" s="3" t="s">
        <v>32</v>
      </c>
      <c r="K98">
        <v>1</v>
      </c>
      <c r="L98">
        <v>0</v>
      </c>
      <c r="N98" t="s">
        <v>96</v>
      </c>
    </row>
    <row r="99" spans="1:14" x14ac:dyDescent="0.25">
      <c r="A99" t="s">
        <v>190</v>
      </c>
      <c r="B99" t="s">
        <v>43</v>
      </c>
      <c r="C99" t="s">
        <v>39</v>
      </c>
      <c r="D99" s="3" t="s">
        <v>47</v>
      </c>
      <c r="E99" s="4">
        <v>44873</v>
      </c>
      <c r="F99" s="4">
        <v>44873</v>
      </c>
      <c r="I99" t="s">
        <v>88</v>
      </c>
      <c r="K99">
        <v>1</v>
      </c>
      <c r="L99">
        <v>2</v>
      </c>
      <c r="M99" s="3" t="s">
        <v>32</v>
      </c>
      <c r="N99" t="s">
        <v>96</v>
      </c>
    </row>
    <row r="100" spans="1:14" x14ac:dyDescent="0.25">
      <c r="A100" t="s">
        <v>191</v>
      </c>
      <c r="B100" t="s">
        <v>49</v>
      </c>
      <c r="C100" t="s">
        <v>56</v>
      </c>
      <c r="D100" t="s">
        <v>51</v>
      </c>
      <c r="E100" s="4">
        <v>44879</v>
      </c>
      <c r="F100" s="4">
        <v>44879</v>
      </c>
      <c r="I100" t="s">
        <v>88</v>
      </c>
      <c r="K100">
        <v>1</v>
      </c>
      <c r="L100">
        <v>2</v>
      </c>
      <c r="M100" s="3" t="s">
        <v>31</v>
      </c>
      <c r="N100" s="3" t="s">
        <v>91</v>
      </c>
    </row>
    <row r="101" spans="1:14" x14ac:dyDescent="0.25">
      <c r="A101" t="s">
        <v>192</v>
      </c>
      <c r="B101" t="s">
        <v>49</v>
      </c>
      <c r="C101" t="s">
        <v>53</v>
      </c>
      <c r="D101" t="s">
        <v>50</v>
      </c>
      <c r="E101" s="4">
        <v>44879</v>
      </c>
      <c r="F101" s="4">
        <v>44879</v>
      </c>
      <c r="I101" t="s">
        <v>88</v>
      </c>
      <c r="K101">
        <v>2</v>
      </c>
      <c r="L101">
        <v>2</v>
      </c>
      <c r="M101" s="3" t="s">
        <v>32</v>
      </c>
      <c r="N101" s="3" t="s">
        <v>107</v>
      </c>
    </row>
  </sheetData>
  <sheetProtection formatCells="0" formatColumns="0" formatRows="0" insertColumns="0" insertRows="0" insertHyperlinks="0" deleteColumns="0" deleteRows="0" sort="0" autoFilter="0" pivotTables="0"/>
  <phoneticPr fontId="3"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e72884-5995-4bbd-808d-84fae89727c7" xsi:nil="true"/>
    <lcf76f155ced4ddcb4097134ff3c332f xmlns="0579e0d7-f37b-467b-8f36-14c52281d4a5">
      <Terms xmlns="http://schemas.microsoft.com/office/infopath/2007/PartnerControls"/>
    </lcf76f155ced4ddcb4097134ff3c332f>
    <_Flow_SignoffStatus xmlns="0579e0d7-f37b-467b-8f36-14c52281d4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62576F176E5446B7B52E73FF8FFBFD" ma:contentTypeVersion="19" ma:contentTypeDescription="Create a new document." ma:contentTypeScope="" ma:versionID="1cdb96c43d008a597cbde6d8e2c3586c">
  <xsd:schema xmlns:xsd="http://www.w3.org/2001/XMLSchema" xmlns:xs="http://www.w3.org/2001/XMLSchema" xmlns:p="http://schemas.microsoft.com/office/2006/metadata/properties" xmlns:ns2="0579e0d7-f37b-467b-8f36-14c52281d4a5" xmlns:ns3="ace72884-5995-4bbd-808d-84fae89727c7" targetNamespace="http://schemas.microsoft.com/office/2006/metadata/properties" ma:root="true" ma:fieldsID="ae364aa2e5adc56c5b26093527730006" ns2:_="" ns3:_="">
    <xsd:import namespace="0579e0d7-f37b-467b-8f36-14c52281d4a5"/>
    <xsd:import namespace="ace72884-5995-4bbd-808d-84fae89727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9e0d7-f37b-467b-8f36-14c52281d4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bfa3749-5efd-48e6-99e8-2ad5b3bc7c3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e72884-5995-4bbd-808d-84fae89727c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2f4dcc1-d359-4965-875b-ba74b465bf9e}" ma:internalName="TaxCatchAll" ma:showField="CatchAllData" ma:web="ace72884-5995-4bbd-808d-84fae89727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A884F4-6079-46C4-B7B0-C9410CD4E694}">
  <ds:schemaRefs>
    <ds:schemaRef ds:uri="http://schemas.microsoft.com/office/2006/metadata/properties"/>
    <ds:schemaRef ds:uri="918f20ab-302a-4ad2-992d-7ad91d870ea2"/>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242468d1-8546-4eb3-abd9-50305f303ed7"/>
    <ds:schemaRef ds:uri="http://purl.org/dc/terms/"/>
  </ds:schemaRefs>
</ds:datastoreItem>
</file>

<file path=customXml/itemProps2.xml><?xml version="1.0" encoding="utf-8"?>
<ds:datastoreItem xmlns:ds="http://schemas.openxmlformats.org/officeDocument/2006/customXml" ds:itemID="{6FC35C89-DD35-4B75-A02E-FEBA260D6ECC}">
  <ds:schemaRefs>
    <ds:schemaRef ds:uri="http://schemas.microsoft.com/sharepoint/v3/contenttype/forms"/>
  </ds:schemaRefs>
</ds:datastoreItem>
</file>

<file path=customXml/itemProps3.xml><?xml version="1.0" encoding="utf-8"?>
<ds:datastoreItem xmlns:ds="http://schemas.openxmlformats.org/officeDocument/2006/customXml" ds:itemID="{55CAB604-0736-42CD-AE91-5CFE9C0AA0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1. Data Analysis</vt:lpstr>
      <vt:lpstr>2. Data Visualizations</vt:lpstr>
      <vt:lpstr>3. Dashboard</vt:lpstr>
      <vt:lpstr>4. Raw Data (Prepared)</vt:lpstr>
      <vt:lpstr>'4. Raw Data (Prepared)'!Print_Titles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Jon</dc:creator>
  <cp:keywords/>
  <dc:description/>
  <cp:lastModifiedBy>Caitlin McTiernan</cp:lastModifiedBy>
  <cp:revision/>
  <dcterms:created xsi:type="dcterms:W3CDTF">2022-12-21T00:15:55Z</dcterms:created>
  <dcterms:modified xsi:type="dcterms:W3CDTF">2023-01-10T19:56:47Z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0x010100D262576F176E5446B7B52E73FF8FFBFD</vt:lpwstr>
  </property>
  <property fmtid="{D5CDD505-2E9C-101B-9397-08002B2CF9AE}" pid="3" name="MediaServiceImageTags">
    <vt:lpwstr/>
  </property>
  <property fmtid="{D5CDD505-2E9C-101B-9397-08002B2CF9AE}" pid="4" name="Test">
    <vt:lpwstr>, </vt:lpwstr>
  </property>
</Properties>
</file>